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E:\県ジュニア\05県ジュニア\★05【体操競技県ジュニア】申込み\"/>
    </mc:Choice>
  </mc:AlternateContent>
  <xr:revisionPtr revIDLastSave="0" documentId="13_ncr:1_{E97504D4-485D-431E-BCD7-4AA9789B1DEE}" xr6:coauthVersionLast="47" xr6:coauthVersionMax="47" xr10:uidLastSave="{00000000-0000-0000-0000-000000000000}"/>
  <bookViews>
    <workbookView xWindow="-120" yWindow="-120" windowWidth="20730" windowHeight="11160" xr2:uid="{00000000-000D-0000-FFFF-FFFF00000000}"/>
  </bookViews>
  <sheets>
    <sheet name="１部Ⅰ " sheetId="2" r:id="rId1"/>
    <sheet name="１部Ⅱ" sheetId="1" r:id="rId2"/>
    <sheet name="２部小学生" sheetId="3" r:id="rId3"/>
    <sheet name="２部中学生" sheetId="4" r:id="rId4"/>
    <sheet name="３部" sheetId="5" r:id="rId5"/>
    <sheet name="４部" sheetId="6" r:id="rId6"/>
    <sheet name="撮影許可証申請書" sheetId="7" r:id="rId7"/>
    <sheet name="女子申込書" sheetId="9" r:id="rId8"/>
    <sheet name="帯同審判員・補助役員" sheetId="10" r:id="rId9"/>
    <sheet name="撮影者への注意事項" sheetId="8" r:id="rId10"/>
  </sheets>
  <definedNames>
    <definedName name="_xlnm.Print_Area" localSheetId="0">'１部Ⅰ '!$A$1:$M$38</definedName>
    <definedName name="_xlnm.Print_Area" localSheetId="1">'１部Ⅱ'!$A$1:$N$40</definedName>
    <definedName name="_xlnm.Print_Area" localSheetId="2">'２部小学生'!$A$1:$M$40</definedName>
    <definedName name="_xlnm.Print_Area" localSheetId="3">'２部中学生'!$A$1:$L$38</definedName>
    <definedName name="_xlnm.Print_Area" localSheetId="4">'３部'!$A$1:$L$39</definedName>
    <definedName name="_xlnm.Print_Area" localSheetId="5">'４部'!$A$1:$N$34</definedName>
    <definedName name="_xlnm.Print_Area" localSheetId="9">撮影者への注意事項!$A$1:$J$23</definedName>
    <definedName name="_xlnm.Print_Area" localSheetId="7">女子申込書!$A$1:$I$24</definedName>
  </definedNames>
  <calcPr calcId="181029"/>
</workbook>
</file>

<file path=xl/calcChain.xml><?xml version="1.0" encoding="utf-8"?>
<calcChain xmlns="http://schemas.openxmlformats.org/spreadsheetml/2006/main">
  <c r="L20" i="5" l="1"/>
  <c r="L21" i="5"/>
  <c r="L22" i="5"/>
  <c r="L23" i="5"/>
  <c r="L24" i="5"/>
  <c r="L25" i="5"/>
  <c r="L26" i="5"/>
  <c r="L27" i="5"/>
  <c r="L28" i="5"/>
  <c r="L29" i="5"/>
  <c r="L30" i="5"/>
  <c r="L31" i="5"/>
  <c r="L32" i="5"/>
  <c r="L33" i="5"/>
  <c r="L34" i="5"/>
  <c r="L35" i="5"/>
  <c r="L36" i="5"/>
  <c r="L37" i="5"/>
  <c r="L38" i="5"/>
  <c r="L19" i="5"/>
  <c r="N15" i="6"/>
  <c r="N16" i="6"/>
  <c r="N17" i="6"/>
  <c r="N18" i="6"/>
  <c r="N19" i="6"/>
  <c r="N20" i="6"/>
  <c r="N21" i="6"/>
  <c r="N22" i="6"/>
  <c r="N23" i="6"/>
  <c r="N24" i="6"/>
  <c r="N25" i="6"/>
  <c r="N26" i="6"/>
  <c r="N27" i="6"/>
  <c r="N28" i="6"/>
  <c r="N29" i="6"/>
  <c r="N30" i="6"/>
  <c r="N31" i="6"/>
  <c r="N32" i="6"/>
  <c r="N33" i="6"/>
  <c r="N14" i="6"/>
  <c r="L19" i="4"/>
  <c r="L20" i="4"/>
  <c r="L21" i="4"/>
  <c r="L22" i="4"/>
  <c r="L23" i="4"/>
  <c r="L24" i="4"/>
  <c r="L25" i="4"/>
  <c r="L26" i="4"/>
  <c r="L27" i="4"/>
  <c r="L28" i="4"/>
  <c r="L29" i="4"/>
  <c r="L30" i="4"/>
  <c r="L31" i="4"/>
  <c r="L32" i="4"/>
  <c r="L33" i="4"/>
  <c r="L34" i="4"/>
  <c r="L35" i="4"/>
  <c r="L36" i="4"/>
  <c r="L37" i="4"/>
  <c r="L18" i="4"/>
  <c r="N21" i="1"/>
  <c r="N22" i="1"/>
  <c r="N23" i="1"/>
  <c r="N24" i="1"/>
  <c r="N25" i="1"/>
  <c r="N26" i="1"/>
  <c r="N27" i="1"/>
  <c r="N28" i="1"/>
  <c r="N29" i="1"/>
  <c r="N30" i="1"/>
  <c r="N31" i="1"/>
  <c r="N32" i="1"/>
  <c r="N33" i="1"/>
  <c r="N34" i="1"/>
  <c r="N35" i="1"/>
  <c r="N36" i="1"/>
  <c r="N37" i="1"/>
  <c r="N38" i="1"/>
  <c r="N39" i="1"/>
  <c r="N20" i="1"/>
  <c r="M39" i="3"/>
  <c r="M38" i="3"/>
  <c r="M37" i="3"/>
  <c r="M36" i="3"/>
  <c r="M35" i="3"/>
  <c r="M34" i="3"/>
  <c r="M33" i="3"/>
  <c r="M32" i="3"/>
  <c r="M31" i="3"/>
  <c r="M30" i="3"/>
  <c r="M29" i="3"/>
  <c r="M28" i="3"/>
  <c r="M27" i="3"/>
  <c r="M26" i="3"/>
  <c r="M25" i="3"/>
  <c r="M24" i="3"/>
  <c r="M23" i="3"/>
  <c r="M22" i="3"/>
  <c r="M21" i="3"/>
  <c r="M20" i="3"/>
  <c r="C17" i="7"/>
  <c r="C16" i="7"/>
  <c r="C34" i="6"/>
  <c r="C39" i="5"/>
  <c r="C38" i="4"/>
  <c r="C15" i="7" s="1"/>
  <c r="C40" i="3"/>
  <c r="C10" i="7" s="1"/>
  <c r="C40" i="1"/>
  <c r="C9" i="7" s="1"/>
  <c r="C38" i="2"/>
  <c r="C8" i="7" s="1"/>
  <c r="M37" i="2"/>
  <c r="M36" i="2"/>
  <c r="M35" i="2"/>
  <c r="M34" i="2"/>
  <c r="M33" i="2"/>
  <c r="M32" i="2"/>
  <c r="M31" i="2"/>
  <c r="M30" i="2"/>
  <c r="M29" i="2"/>
  <c r="M28" i="2"/>
  <c r="M27" i="2"/>
  <c r="M26" i="2"/>
  <c r="M25" i="2"/>
  <c r="M24" i="2"/>
  <c r="M23" i="2"/>
  <c r="M22" i="2"/>
  <c r="M21" i="2"/>
  <c r="M20" i="2"/>
  <c r="M19" i="2"/>
  <c r="M18" i="2"/>
  <c r="M38" i="2" l="1"/>
  <c r="L39" i="5"/>
  <c r="N34" i="6"/>
  <c r="L38" i="4"/>
  <c r="M40" i="3"/>
  <c r="N40" i="1"/>
  <c r="C11" i="7"/>
  <c r="C18" i="7"/>
  <c r="C19" i="7" l="1"/>
  <c r="N13" i="7" s="1"/>
  <c r="U13" i="7" s="1"/>
  <c r="G34" i="6" l="1"/>
  <c r="D17" i="7" s="1"/>
  <c r="G39" i="5"/>
  <c r="D16" i="7" s="1"/>
  <c r="G38" i="4"/>
  <c r="D15" i="7" s="1"/>
  <c r="G40" i="3"/>
  <c r="D10" i="7" s="1"/>
  <c r="G40" i="1"/>
  <c r="D9" i="7" s="1"/>
  <c r="G38" i="2"/>
  <c r="D8" i="7" s="1"/>
  <c r="B1" i="4"/>
  <c r="B1" i="6"/>
  <c r="B5" i="6"/>
  <c r="B1" i="5"/>
  <c r="B7" i="5"/>
  <c r="B6" i="5"/>
  <c r="B5" i="5"/>
  <c r="B6" i="4"/>
  <c r="B5" i="4"/>
  <c r="B4" i="4"/>
  <c r="B7" i="3"/>
  <c r="B6" i="3"/>
  <c r="B5" i="3"/>
  <c r="B1" i="3"/>
  <c r="B7" i="1"/>
  <c r="B6" i="1"/>
  <c r="B5" i="1"/>
  <c r="B1" i="1"/>
  <c r="D18" i="7" l="1"/>
  <c r="O9" i="7" s="1"/>
  <c r="U9" i="7" s="1"/>
  <c r="D11" i="7"/>
  <c r="V11" i="7" l="1"/>
  <c r="O6" i="7"/>
  <c r="D19" i="7"/>
  <c r="N12" i="7" l="1"/>
  <c r="U12" i="7" s="1"/>
  <c r="V8" i="7"/>
  <c r="U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yomine</author>
    <author>yumi kato</author>
  </authors>
  <commentList>
    <comment ref="C18" authorId="0" shapeId="0" xr:uid="{757F56B4-0D41-4D9E-8555-95F45BB0E815}">
      <text>
        <r>
          <rPr>
            <sz val="12"/>
            <color indexed="81"/>
            <rFont val="ＭＳ Ｐゴシック"/>
            <family val="3"/>
            <charset val="128"/>
          </rPr>
          <t xml:space="preserve">姓と名前の間に
</t>
        </r>
        <r>
          <rPr>
            <b/>
            <u/>
            <sz val="12"/>
            <color indexed="81"/>
            <rFont val="ＭＳ Ｐゴシック"/>
            <family val="3"/>
            <charset val="128"/>
          </rPr>
          <t xml:space="preserve">半角スペース
</t>
        </r>
        <r>
          <rPr>
            <sz val="12"/>
            <color indexed="81"/>
            <rFont val="ＭＳ Ｐゴシック"/>
            <family val="3"/>
            <charset val="128"/>
          </rPr>
          <t xml:space="preserve">を入れる。
</t>
        </r>
      </text>
    </comment>
    <comment ref="D18" authorId="0" shapeId="0" xr:uid="{20C66E20-93A0-4B54-A954-9429CE4B4FBE}">
      <text>
        <r>
          <rPr>
            <sz val="11"/>
            <color indexed="81"/>
            <rFont val="ＭＳ Ｐゴシック"/>
            <family val="3"/>
            <charset val="128"/>
          </rPr>
          <t xml:space="preserve">全角ひらがなで入力。
姓と名前の間に
</t>
        </r>
        <r>
          <rPr>
            <b/>
            <u/>
            <sz val="11"/>
            <color indexed="81"/>
            <rFont val="ＭＳ Ｐゴシック"/>
            <family val="3"/>
            <charset val="128"/>
          </rPr>
          <t xml:space="preserve">半角スペース
</t>
        </r>
        <r>
          <rPr>
            <sz val="11"/>
            <color indexed="81"/>
            <rFont val="ＭＳ Ｐゴシック"/>
            <family val="3"/>
            <charset val="128"/>
          </rPr>
          <t xml:space="preserve">を入れる。
</t>
        </r>
      </text>
    </comment>
    <comment ref="G18" authorId="1" shapeId="0" xr:uid="{74989427-C86D-4558-9BCC-A9DEEF1FA414}">
      <text>
        <r>
          <rPr>
            <sz val="9"/>
            <color indexed="81"/>
            <rFont val="MS P ゴシック"/>
            <family val="3"/>
            <charset val="128"/>
          </rPr>
          <t xml:space="preserve">プルダウンで選ぶ
</t>
        </r>
      </text>
    </comment>
    <comment ref="H18" authorId="1" shapeId="0" xr:uid="{E0761855-2FD4-412F-96DA-90BA5538E0EE}">
      <text>
        <r>
          <rPr>
            <b/>
            <u/>
            <sz val="12"/>
            <color indexed="81"/>
            <rFont val="MS P ゴシック"/>
            <family val="3"/>
            <charset val="128"/>
          </rPr>
          <t>半角数字</t>
        </r>
        <r>
          <rPr>
            <sz val="12"/>
            <color indexed="81"/>
            <rFont val="MS P ゴシック"/>
            <family val="3"/>
            <charset val="128"/>
          </rPr>
          <t xml:space="preserve">を入れる。
</t>
        </r>
      </text>
    </comment>
    <comment ref="I18" authorId="1" shapeId="0" xr:uid="{AE8E43C5-B966-4AEA-A580-E25A086E831D}">
      <text>
        <r>
          <rPr>
            <sz val="12"/>
            <color indexed="81"/>
            <rFont val="MS P ゴシック"/>
            <family val="3"/>
            <charset val="128"/>
          </rPr>
          <t xml:space="preserve">姓と名前の間に
</t>
        </r>
        <r>
          <rPr>
            <b/>
            <u/>
            <sz val="12"/>
            <color indexed="81"/>
            <rFont val="MS P ゴシック"/>
            <family val="3"/>
            <charset val="128"/>
          </rPr>
          <t>半角スペース</t>
        </r>
        <r>
          <rPr>
            <sz val="12"/>
            <color indexed="81"/>
            <rFont val="MS P ゴシック"/>
            <family val="3"/>
            <charset val="128"/>
          </rPr>
          <t xml:space="preserve">
を入れる。</t>
        </r>
      </text>
    </comment>
    <comment ref="J18" authorId="1" shapeId="0" xr:uid="{3294ABC5-2C38-4240-B009-32FCBC3BBB24}">
      <text>
        <r>
          <rPr>
            <b/>
            <u/>
            <sz val="12"/>
            <color indexed="81"/>
            <rFont val="MS P ゴシック"/>
            <family val="3"/>
            <charset val="128"/>
          </rPr>
          <t>半角数字</t>
        </r>
        <r>
          <rPr>
            <sz val="12"/>
            <color indexed="81"/>
            <rFont val="MS P ゴシック"/>
            <family val="3"/>
            <charset val="128"/>
          </rPr>
          <t xml:space="preserve">を入れる。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yomine</author>
    <author>yumi kato</author>
  </authors>
  <commentList>
    <comment ref="C20" authorId="0" shapeId="0" xr:uid="{00000000-0006-0000-0100-000002000000}">
      <text>
        <r>
          <rPr>
            <sz val="12"/>
            <color indexed="81"/>
            <rFont val="ＭＳ Ｐゴシック"/>
            <family val="3"/>
            <charset val="128"/>
          </rPr>
          <t xml:space="preserve">姓と名前の間に
</t>
        </r>
        <r>
          <rPr>
            <b/>
            <u/>
            <sz val="12"/>
            <color indexed="81"/>
            <rFont val="ＭＳ Ｐゴシック"/>
            <family val="3"/>
            <charset val="128"/>
          </rPr>
          <t xml:space="preserve">半角スペース
</t>
        </r>
        <r>
          <rPr>
            <sz val="12"/>
            <color indexed="81"/>
            <rFont val="ＭＳ Ｐゴシック"/>
            <family val="3"/>
            <charset val="128"/>
          </rPr>
          <t xml:space="preserve">を入れる。
</t>
        </r>
      </text>
    </comment>
    <comment ref="D20" authorId="0" shapeId="0" xr:uid="{00000000-0006-0000-0100-000003000000}">
      <text>
        <r>
          <rPr>
            <sz val="11"/>
            <color indexed="81"/>
            <rFont val="ＭＳ Ｐゴシック"/>
            <family val="3"/>
            <charset val="128"/>
          </rPr>
          <t xml:space="preserve">全角ひらがなで入力。
姓と名前の間に
</t>
        </r>
        <r>
          <rPr>
            <b/>
            <u/>
            <sz val="11"/>
            <color indexed="81"/>
            <rFont val="ＭＳ Ｐゴシック"/>
            <family val="3"/>
            <charset val="128"/>
          </rPr>
          <t xml:space="preserve">半角スペース
</t>
        </r>
        <r>
          <rPr>
            <sz val="11"/>
            <color indexed="81"/>
            <rFont val="ＭＳ Ｐゴシック"/>
            <family val="3"/>
            <charset val="128"/>
          </rPr>
          <t xml:space="preserve">を入れる。
</t>
        </r>
      </text>
    </comment>
    <comment ref="G20" authorId="1" shapeId="0" xr:uid="{BC71BF0E-7A53-444A-8C6B-8FCA8F569AFE}">
      <text>
        <r>
          <rPr>
            <sz val="9"/>
            <color indexed="81"/>
            <rFont val="MS P ゴシック"/>
            <family val="3"/>
            <charset val="128"/>
          </rPr>
          <t xml:space="preserve">プルダウンで選ぶ
</t>
        </r>
      </text>
    </comment>
    <comment ref="H20" authorId="1" shapeId="0" xr:uid="{2A39125F-DFC4-460F-BD1F-6E2851A32403}">
      <text>
        <r>
          <rPr>
            <b/>
            <u/>
            <sz val="12"/>
            <color indexed="81"/>
            <rFont val="MS P ゴシック"/>
            <family val="3"/>
            <charset val="128"/>
          </rPr>
          <t>半角数字</t>
        </r>
        <r>
          <rPr>
            <sz val="12"/>
            <color indexed="81"/>
            <rFont val="MS P ゴシック"/>
            <family val="3"/>
            <charset val="128"/>
          </rPr>
          <t xml:space="preserve">を入れる。
</t>
        </r>
      </text>
    </comment>
    <comment ref="I20" authorId="1" shapeId="0" xr:uid="{50C9FF4A-0E40-45DE-9A66-C66CA53D504A}">
      <text>
        <r>
          <rPr>
            <sz val="12"/>
            <color indexed="81"/>
            <rFont val="MS P ゴシック"/>
            <family val="3"/>
            <charset val="128"/>
          </rPr>
          <t xml:space="preserve">姓と名前の間に
</t>
        </r>
        <r>
          <rPr>
            <b/>
            <u/>
            <sz val="12"/>
            <color indexed="81"/>
            <rFont val="MS P ゴシック"/>
            <family val="3"/>
            <charset val="128"/>
          </rPr>
          <t>半角スペース</t>
        </r>
        <r>
          <rPr>
            <sz val="12"/>
            <color indexed="81"/>
            <rFont val="MS P ゴシック"/>
            <family val="3"/>
            <charset val="128"/>
          </rPr>
          <t xml:space="preserve">
を入れる。</t>
        </r>
      </text>
    </comment>
    <comment ref="J20" authorId="1" shapeId="0" xr:uid="{F1BDC0FE-5EB4-4146-B7E1-C582F5D86585}">
      <text>
        <r>
          <rPr>
            <b/>
            <u/>
            <sz val="12"/>
            <color indexed="81"/>
            <rFont val="MS P ゴシック"/>
            <family val="3"/>
            <charset val="128"/>
          </rPr>
          <t>半角数字</t>
        </r>
        <r>
          <rPr>
            <sz val="12"/>
            <color indexed="81"/>
            <rFont val="MS P ゴシック"/>
            <family val="3"/>
            <charset val="128"/>
          </rPr>
          <t xml:space="preserve">を入れる。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yomine</author>
    <author>yumi kato</author>
  </authors>
  <commentList>
    <comment ref="C20" authorId="0" shapeId="0" xr:uid="{31FEA843-72F0-4C34-AE35-A37C3698A5CB}">
      <text>
        <r>
          <rPr>
            <sz val="12"/>
            <color indexed="81"/>
            <rFont val="ＭＳ Ｐゴシック"/>
            <family val="3"/>
            <charset val="128"/>
          </rPr>
          <t xml:space="preserve">姓と名前の間に
</t>
        </r>
        <r>
          <rPr>
            <b/>
            <u/>
            <sz val="12"/>
            <color indexed="81"/>
            <rFont val="ＭＳ Ｐゴシック"/>
            <family val="3"/>
            <charset val="128"/>
          </rPr>
          <t>半角</t>
        </r>
        <r>
          <rPr>
            <u/>
            <sz val="12"/>
            <color indexed="81"/>
            <rFont val="ＭＳ Ｐゴシック"/>
            <family val="3"/>
            <charset val="128"/>
          </rPr>
          <t>スペース</t>
        </r>
        <r>
          <rPr>
            <sz val="12"/>
            <color indexed="81"/>
            <rFont val="ＭＳ Ｐゴシック"/>
            <family val="3"/>
            <charset val="128"/>
          </rPr>
          <t xml:space="preserve">
を入れる。
</t>
        </r>
      </text>
    </comment>
    <comment ref="D20" authorId="0" shapeId="0" xr:uid="{DC438239-9E2E-4ED9-AD55-0964F780C1EA}">
      <text>
        <r>
          <rPr>
            <sz val="11"/>
            <color indexed="81"/>
            <rFont val="ＭＳ Ｐゴシック"/>
            <family val="3"/>
            <charset val="128"/>
          </rPr>
          <t xml:space="preserve">全角ひらがなで入力。
姓と名前の間に
</t>
        </r>
        <r>
          <rPr>
            <b/>
            <u/>
            <sz val="11"/>
            <color indexed="81"/>
            <rFont val="ＭＳ Ｐゴシック"/>
            <family val="3"/>
            <charset val="128"/>
          </rPr>
          <t>半角スペース</t>
        </r>
        <r>
          <rPr>
            <sz val="11"/>
            <color indexed="81"/>
            <rFont val="ＭＳ Ｐゴシック"/>
            <family val="3"/>
            <charset val="128"/>
          </rPr>
          <t>　
を入れる。</t>
        </r>
        <r>
          <rPr>
            <sz val="9"/>
            <color indexed="81"/>
            <rFont val="ＭＳ Ｐゴシック"/>
            <family val="3"/>
            <charset val="128"/>
          </rPr>
          <t xml:space="preserve">
</t>
        </r>
      </text>
    </comment>
    <comment ref="G20" authorId="1" shapeId="0" xr:uid="{1E97B781-8959-4551-88E8-FE532E4095B6}">
      <text>
        <r>
          <rPr>
            <sz val="9"/>
            <color indexed="81"/>
            <rFont val="MS P ゴシック"/>
            <family val="3"/>
            <charset val="128"/>
          </rPr>
          <t xml:space="preserve">プルダウンで選ぶ
</t>
        </r>
      </text>
    </comment>
    <comment ref="H20" authorId="1" shapeId="0" xr:uid="{BCE3A766-6A89-4AF4-B2F7-B29F2E7C8BEB}">
      <text>
        <r>
          <rPr>
            <b/>
            <u/>
            <sz val="11"/>
            <color indexed="81"/>
            <rFont val="MS P ゴシック"/>
            <family val="3"/>
            <charset val="128"/>
          </rPr>
          <t>半角数字</t>
        </r>
        <r>
          <rPr>
            <sz val="11"/>
            <color indexed="81"/>
            <rFont val="MS P ゴシック"/>
            <family val="3"/>
            <charset val="128"/>
          </rPr>
          <t xml:space="preserve">で入れる。
</t>
        </r>
      </text>
    </comment>
    <comment ref="I20" authorId="1" shapeId="0" xr:uid="{68D45B7A-B940-4A85-A001-0648CE5F990D}">
      <text>
        <r>
          <rPr>
            <sz val="11"/>
            <color indexed="81"/>
            <rFont val="MS P ゴシック"/>
            <family val="3"/>
            <charset val="128"/>
          </rPr>
          <t xml:space="preserve">
姓と名前の間に
</t>
        </r>
        <r>
          <rPr>
            <b/>
            <u/>
            <sz val="11"/>
            <color indexed="81"/>
            <rFont val="MS P ゴシック"/>
            <family val="3"/>
            <charset val="128"/>
          </rPr>
          <t>半角スペース</t>
        </r>
        <r>
          <rPr>
            <sz val="11"/>
            <color indexed="81"/>
            <rFont val="MS P ゴシック"/>
            <family val="3"/>
            <charset val="128"/>
          </rPr>
          <t>を入れる。</t>
        </r>
      </text>
    </comment>
    <comment ref="J20" authorId="1" shapeId="0" xr:uid="{3A0B3898-237E-4D23-BDB0-BC7829D06628}">
      <text>
        <r>
          <rPr>
            <b/>
            <u/>
            <sz val="11"/>
            <color indexed="81"/>
            <rFont val="MS P ゴシック"/>
            <family val="3"/>
            <charset val="128"/>
          </rPr>
          <t>半角数字</t>
        </r>
        <r>
          <rPr>
            <sz val="11"/>
            <color indexed="81"/>
            <rFont val="MS P ゴシック"/>
            <family val="3"/>
            <charset val="128"/>
          </rPr>
          <t xml:space="preserve">で入れる。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yomine</author>
    <author>yumi kato</author>
  </authors>
  <commentList>
    <comment ref="C18" authorId="0" shapeId="0" xr:uid="{4DC8CFD3-56F8-4C33-A4BD-737054DDA19E}">
      <text>
        <r>
          <rPr>
            <sz val="12"/>
            <color rgb="FF000000"/>
            <rFont val="ＭＳ Ｐゴシック"/>
            <family val="3"/>
            <charset val="128"/>
          </rPr>
          <t xml:space="preserve">姓と名前の間に
</t>
        </r>
        <r>
          <rPr>
            <b/>
            <u/>
            <sz val="12"/>
            <color rgb="FF000000"/>
            <rFont val="ＭＳ Ｐゴシック"/>
            <family val="3"/>
            <charset val="128"/>
          </rPr>
          <t>半角</t>
        </r>
        <r>
          <rPr>
            <u/>
            <sz val="12"/>
            <color rgb="FF000000"/>
            <rFont val="ＭＳ Ｐゴシック"/>
            <family val="3"/>
            <charset val="128"/>
          </rPr>
          <t>スペース</t>
        </r>
        <r>
          <rPr>
            <sz val="12"/>
            <color rgb="FF000000"/>
            <rFont val="ＭＳ Ｐゴシック"/>
            <family val="3"/>
            <charset val="128"/>
          </rPr>
          <t xml:space="preserve">
を入れる。
</t>
        </r>
      </text>
    </comment>
    <comment ref="D18" authorId="0" shapeId="0" xr:uid="{D189CF1C-BB8F-40E1-B785-A73CC5CF3A29}">
      <text>
        <r>
          <rPr>
            <sz val="11"/>
            <color rgb="FF000000"/>
            <rFont val="ＭＳ Ｐゴシック"/>
            <family val="3"/>
            <charset val="128"/>
          </rPr>
          <t xml:space="preserve">全角ひらがなで入力。
姓と名前の間に
</t>
        </r>
        <r>
          <rPr>
            <b/>
            <u/>
            <sz val="11"/>
            <color rgb="FF000000"/>
            <rFont val="ＭＳ Ｐゴシック"/>
            <family val="3"/>
            <charset val="128"/>
          </rPr>
          <t>半角スペース</t>
        </r>
        <r>
          <rPr>
            <sz val="11"/>
            <color rgb="FF000000"/>
            <rFont val="ＭＳ Ｐゴシック"/>
            <family val="3"/>
            <charset val="128"/>
          </rPr>
          <t>　
を入れる。</t>
        </r>
        <r>
          <rPr>
            <sz val="9"/>
            <color rgb="FF000000"/>
            <rFont val="ＭＳ Ｐゴシック"/>
            <family val="3"/>
            <charset val="128"/>
          </rPr>
          <t xml:space="preserve">
</t>
        </r>
      </text>
    </comment>
    <comment ref="G18" authorId="1" shapeId="0" xr:uid="{947BFAA0-21AE-4DAD-ADB4-A55FE30A2230}">
      <text>
        <r>
          <rPr>
            <sz val="9"/>
            <color indexed="81"/>
            <rFont val="MS P ゴシック"/>
            <family val="3"/>
            <charset val="128"/>
          </rPr>
          <t xml:space="preserve">プルダウンで選ぶ
</t>
        </r>
      </text>
    </comment>
    <comment ref="H18" authorId="1" shapeId="0" xr:uid="{774ABF61-96A0-4601-BDC0-50FA8CD15D31}">
      <text>
        <r>
          <rPr>
            <b/>
            <sz val="9"/>
            <color rgb="FF000000"/>
            <rFont val="Segoe UI"/>
            <family val="2"/>
          </rPr>
          <t xml:space="preserve">半角数字で入力する。
</t>
        </r>
      </text>
    </comment>
    <comment ref="I18" authorId="1" shapeId="0" xr:uid="{C283B95F-9514-45FE-9894-B673AFAF1277}">
      <text>
        <r>
          <rPr>
            <sz val="11"/>
            <color rgb="FF000000"/>
            <rFont val="MS P ゴシック"/>
            <family val="3"/>
            <charset val="128"/>
          </rPr>
          <t xml:space="preserve">
姓と名前の間に
</t>
        </r>
        <r>
          <rPr>
            <b/>
            <u/>
            <sz val="11"/>
            <color rgb="FF000000"/>
            <rFont val="MS P ゴシック"/>
            <family val="3"/>
            <charset val="128"/>
          </rPr>
          <t>半角スペース</t>
        </r>
        <r>
          <rPr>
            <sz val="11"/>
            <color rgb="FF000000"/>
            <rFont val="MS P ゴシック"/>
            <family val="3"/>
            <charset val="128"/>
          </rPr>
          <t>を入れる。</t>
        </r>
      </text>
    </comment>
    <comment ref="J18" authorId="1" shapeId="0" xr:uid="{C0DC4AE9-D9C2-42D2-8A28-946CD20C8111}">
      <text>
        <r>
          <rPr>
            <b/>
            <u/>
            <sz val="11"/>
            <color rgb="FF000000"/>
            <rFont val="MS P ゴシック"/>
            <family val="3"/>
            <charset val="128"/>
          </rPr>
          <t>半角数字</t>
        </r>
        <r>
          <rPr>
            <sz val="11"/>
            <color rgb="FF000000"/>
            <rFont val="MS P ゴシック"/>
            <family val="3"/>
            <charset val="128"/>
          </rPr>
          <t xml:space="preserve">で入力する。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yomine</author>
    <author>yumi kato</author>
  </authors>
  <commentList>
    <comment ref="C19" authorId="0" shapeId="0" xr:uid="{AB4539FE-46E0-4AC8-9F11-257A1D6EB0F0}">
      <text>
        <r>
          <rPr>
            <sz val="9"/>
            <color rgb="FF000000"/>
            <rFont val="ＭＳ Ｐゴシック"/>
            <family val="3"/>
            <charset val="128"/>
          </rPr>
          <t xml:space="preserve">姓と名前の間に半角
スペースを入れる。
</t>
        </r>
      </text>
    </comment>
    <comment ref="D19" authorId="0" shapeId="0" xr:uid="{E5B3D4FF-C6F2-476C-B11E-0C05E164A729}">
      <text>
        <r>
          <rPr>
            <sz val="9"/>
            <color rgb="FF000000"/>
            <rFont val="ＭＳ Ｐゴシック"/>
            <family val="3"/>
            <charset val="128"/>
          </rPr>
          <t xml:space="preserve">全角ひらがなで入力。
姓と名前の間に半角
スペースを入れる。
</t>
        </r>
      </text>
    </comment>
    <comment ref="G19" authorId="1" shapeId="0" xr:uid="{95DA8044-ED70-44A9-9BF4-2E4C65C3D8F6}">
      <text>
        <r>
          <rPr>
            <sz val="9"/>
            <color indexed="81"/>
            <rFont val="MS P ゴシック"/>
            <family val="3"/>
            <charset val="128"/>
          </rPr>
          <t xml:space="preserve">プルダウンで選ぶ
</t>
        </r>
      </text>
    </comment>
    <comment ref="H19" authorId="1" shapeId="0" xr:uid="{42E9519C-616B-4EE3-BDFF-2DA95F43D3DD}">
      <text>
        <r>
          <rPr>
            <b/>
            <sz val="9"/>
            <color rgb="FF000000"/>
            <rFont val="Segoe UI"/>
            <family val="2"/>
          </rPr>
          <t xml:space="preserve">半角数字で入力する。
</t>
        </r>
      </text>
    </comment>
    <comment ref="I19" authorId="1" shapeId="0" xr:uid="{0FFB907B-1B4F-4AA9-AF2C-EF5B36C35A1B}">
      <text>
        <r>
          <rPr>
            <sz val="11"/>
            <color rgb="FF000000"/>
            <rFont val="MS P ゴシック"/>
            <family val="3"/>
            <charset val="128"/>
          </rPr>
          <t xml:space="preserve">
姓と名前の間に
</t>
        </r>
        <r>
          <rPr>
            <b/>
            <u/>
            <sz val="11"/>
            <color rgb="FF000000"/>
            <rFont val="MS P ゴシック"/>
            <family val="3"/>
            <charset val="128"/>
          </rPr>
          <t>半角スペース</t>
        </r>
        <r>
          <rPr>
            <sz val="11"/>
            <color rgb="FF000000"/>
            <rFont val="MS P ゴシック"/>
            <family val="3"/>
            <charset val="128"/>
          </rPr>
          <t>を入れる。</t>
        </r>
      </text>
    </comment>
    <comment ref="J19" authorId="1" shapeId="0" xr:uid="{89FE80DA-6ED2-4DA9-ABB7-335334487E56}">
      <text>
        <r>
          <rPr>
            <b/>
            <u/>
            <sz val="11"/>
            <color rgb="FF000000"/>
            <rFont val="MS P ゴシック"/>
            <family val="3"/>
            <charset val="128"/>
          </rPr>
          <t>半角数字</t>
        </r>
        <r>
          <rPr>
            <sz val="11"/>
            <color rgb="FF000000"/>
            <rFont val="MS P ゴシック"/>
            <family val="3"/>
            <charset val="128"/>
          </rPr>
          <t xml:space="preserve">で入力する。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yomine</author>
    <author>yumi kato</author>
  </authors>
  <commentList>
    <comment ref="C14" authorId="0" shapeId="0" xr:uid="{EAF845AA-D8E3-4A9F-9262-17EC8AEDF4B3}">
      <text>
        <r>
          <rPr>
            <sz val="9"/>
            <color rgb="FF000000"/>
            <rFont val="ＭＳ Ｐゴシック"/>
            <family val="3"/>
            <charset val="128"/>
          </rPr>
          <t xml:space="preserve">姓と名前の間に半角
スペースを入れる。
</t>
        </r>
      </text>
    </comment>
    <comment ref="D14" authorId="0" shapeId="0" xr:uid="{4FE0DBE0-1D7E-43C2-8E5D-FE51B9818834}">
      <text>
        <r>
          <rPr>
            <sz val="9"/>
            <color rgb="FF000000"/>
            <rFont val="ＭＳ Ｐゴシック"/>
            <family val="3"/>
            <charset val="128"/>
          </rPr>
          <t xml:space="preserve">全角ひらがなで入力。
姓と名前の間に半角
スペースを入れる。
</t>
        </r>
      </text>
    </comment>
    <comment ref="G14" authorId="1" shapeId="0" xr:uid="{B54592E3-084F-40BC-B3C5-8E456267D945}">
      <text>
        <r>
          <rPr>
            <sz val="9"/>
            <color indexed="81"/>
            <rFont val="MS P ゴシック"/>
            <family val="3"/>
            <charset val="128"/>
          </rPr>
          <t xml:space="preserve">プルダウンで選ぶ
</t>
        </r>
      </text>
    </comment>
    <comment ref="H14" authorId="1" shapeId="0" xr:uid="{993702EA-F05E-4EA5-88BF-FC5AB55DF660}">
      <text>
        <r>
          <rPr>
            <b/>
            <sz val="9"/>
            <color rgb="FF000000"/>
            <rFont val="Segoe UI"/>
            <family val="2"/>
          </rPr>
          <t xml:space="preserve">半角数字を入力する。
</t>
        </r>
      </text>
    </comment>
    <comment ref="I14" authorId="1" shapeId="0" xr:uid="{7AD2F17C-D97A-43D2-9F12-F2C5E4636A5A}">
      <text>
        <r>
          <rPr>
            <sz val="9"/>
            <color rgb="FF000000"/>
            <rFont val="ＭＳ Ｐゴシック"/>
            <family val="3"/>
            <charset val="128"/>
          </rPr>
          <t xml:space="preserve">姓と名前の間に半角
スペースを入れる。
</t>
        </r>
      </text>
    </comment>
    <comment ref="J14" authorId="1" shapeId="0" xr:uid="{FE533356-0D70-416C-B32E-E195DBE5462B}">
      <text>
        <r>
          <rPr>
            <b/>
            <sz val="9"/>
            <color rgb="FF000000"/>
            <rFont val="Segoe UI"/>
            <family val="2"/>
          </rPr>
          <t xml:space="preserve">半角数字を入力する。
</t>
        </r>
      </text>
    </comment>
  </commentList>
</comments>
</file>

<file path=xl/sharedStrings.xml><?xml version="1.0" encoding="utf-8"?>
<sst xmlns="http://schemas.openxmlformats.org/spreadsheetml/2006/main" count="402" uniqueCount="236">
  <si>
    <t>クラブ名</t>
    <rPh sb="3" eb="4">
      <t>メイ</t>
    </rPh>
    <phoneticPr fontId="1"/>
  </si>
  <si>
    <t>人数</t>
    <rPh sb="0" eb="2">
      <t>ニンズウ</t>
    </rPh>
    <phoneticPr fontId="1"/>
  </si>
  <si>
    <t>学年</t>
    <rPh sb="0" eb="2">
      <t>ガクネン</t>
    </rPh>
    <phoneticPr fontId="1"/>
  </si>
  <si>
    <t>例</t>
    <rPh sb="0" eb="1">
      <t>レイ</t>
    </rPh>
    <phoneticPr fontId="1"/>
  </si>
  <si>
    <t>○</t>
    <phoneticPr fontId="1"/>
  </si>
  <si>
    <t>×</t>
    <phoneticPr fontId="1"/>
  </si>
  <si>
    <t>それぞれの回答欄に、希望する場合は「○」を、希望しない場合には「×」を記入してください。未記入は希望なしと見なします。</t>
    <rPh sb="5" eb="7">
      <t>カイトウ</t>
    </rPh>
    <rPh sb="7" eb="8">
      <t>ラン</t>
    </rPh>
    <rPh sb="10" eb="12">
      <t>キボウ</t>
    </rPh>
    <rPh sb="14" eb="16">
      <t>バアイ</t>
    </rPh>
    <rPh sb="22" eb="24">
      <t>キボウ</t>
    </rPh>
    <rPh sb="27" eb="29">
      <t>バアイ</t>
    </rPh>
    <rPh sb="35" eb="37">
      <t>キニュウ</t>
    </rPh>
    <rPh sb="44" eb="47">
      <t>ミキニュウ</t>
    </rPh>
    <rPh sb="48" eb="50">
      <t>キボウ</t>
    </rPh>
    <rPh sb="53" eb="54">
      <t>ミ</t>
    </rPh>
    <phoneticPr fontId="1"/>
  </si>
  <si>
    <t>注意）U-12出場希望者は県Jr１部Ⅱ、および東海Jr2部に出場しなければならない。</t>
    <rPh sb="0" eb="2">
      <t>チュウイ</t>
    </rPh>
    <rPh sb="7" eb="9">
      <t>シュツジョウ</t>
    </rPh>
    <rPh sb="9" eb="12">
      <t>キボウシャ</t>
    </rPh>
    <rPh sb="13" eb="14">
      <t>ケン</t>
    </rPh>
    <rPh sb="17" eb="18">
      <t>ブ</t>
    </rPh>
    <rPh sb="23" eb="25">
      <t>トウカイ</t>
    </rPh>
    <rPh sb="28" eb="29">
      <t>ブ</t>
    </rPh>
    <rPh sb="30" eb="32">
      <t>シュツジョウ</t>
    </rPh>
    <phoneticPr fontId="1"/>
  </si>
  <si>
    <t>①</t>
    <phoneticPr fontId="1"/>
  </si>
  <si>
    <t>②</t>
    <phoneticPr fontId="1"/>
  </si>
  <si>
    <t>③</t>
    <phoneticPr fontId="1"/>
  </si>
  <si>
    <t>④</t>
    <phoneticPr fontId="1"/>
  </si>
  <si>
    <t>⑤</t>
    <phoneticPr fontId="1"/>
  </si>
  <si>
    <t>●大会等名</t>
    <rPh sb="1" eb="3">
      <t>タイカイ</t>
    </rPh>
    <rPh sb="3" eb="4">
      <t>トウ</t>
    </rPh>
    <rPh sb="4" eb="5">
      <t>メイ</t>
    </rPh>
    <phoneticPr fontId="1"/>
  </si>
  <si>
    <r>
      <t>東海ジュニア体操競技選手権大会</t>
    </r>
    <r>
      <rPr>
        <b/>
        <sz val="11"/>
        <rFont val="ＭＳ ゴシック"/>
        <family val="3"/>
        <charset val="128"/>
      </rPr>
      <t>１部</t>
    </r>
    <rPh sb="0" eb="2">
      <t>トウカイ</t>
    </rPh>
    <rPh sb="6" eb="8">
      <t>タイソウ</t>
    </rPh>
    <rPh sb="8" eb="10">
      <t>キョウギ</t>
    </rPh>
    <rPh sb="10" eb="13">
      <t>センシュケン</t>
    </rPh>
    <rPh sb="13" eb="15">
      <t>タイカイ</t>
    </rPh>
    <rPh sb="16" eb="17">
      <t>ブ</t>
    </rPh>
    <phoneticPr fontId="1"/>
  </si>
  <si>
    <r>
      <t>東海ジュニア体操競技選手権大会</t>
    </r>
    <r>
      <rPr>
        <b/>
        <sz val="11"/>
        <rFont val="ＭＳ ゴシック"/>
        <family val="3"/>
        <charset val="128"/>
      </rPr>
      <t>２部</t>
    </r>
    <rPh sb="0" eb="2">
      <t>トウカイ</t>
    </rPh>
    <rPh sb="6" eb="8">
      <t>タイソウ</t>
    </rPh>
    <rPh sb="8" eb="10">
      <t>キョウギ</t>
    </rPh>
    <rPh sb="10" eb="13">
      <t>センシュケン</t>
    </rPh>
    <rPh sb="13" eb="15">
      <t>タイカイ</t>
    </rPh>
    <rPh sb="16" eb="17">
      <t>ブ</t>
    </rPh>
    <phoneticPr fontId="1"/>
  </si>
  <si>
    <t>Ｕ‐１２体操競技選手権大会</t>
    <rPh sb="4" eb="6">
      <t>タイソウ</t>
    </rPh>
    <rPh sb="6" eb="8">
      <t>キョウギ</t>
    </rPh>
    <rPh sb="8" eb="11">
      <t>センシュケン</t>
    </rPh>
    <rPh sb="11" eb="13">
      <t>タイカイ</t>
    </rPh>
    <phoneticPr fontId="1"/>
  </si>
  <si>
    <t>全国体操小学生大会</t>
    <rPh sb="0" eb="2">
      <t>ゼンコク</t>
    </rPh>
    <rPh sb="2" eb="4">
      <t>タイソウ</t>
    </rPh>
    <rPh sb="4" eb="7">
      <t>ショウガクセイ</t>
    </rPh>
    <rPh sb="7" eb="9">
      <t>タイカイ</t>
    </rPh>
    <phoneticPr fontId="1"/>
  </si>
  <si>
    <t>②</t>
    <phoneticPr fontId="1"/>
  </si>
  <si>
    <t>③</t>
    <phoneticPr fontId="1"/>
  </si>
  <si>
    <t>⑤</t>
    <phoneticPr fontId="1"/>
  </si>
  <si>
    <t>クラブ名</t>
    <rPh sb="3" eb="4">
      <t>メイ</t>
    </rPh>
    <phoneticPr fontId="1"/>
  </si>
  <si>
    <t>中３</t>
    <rPh sb="0" eb="1">
      <t>チュウ</t>
    </rPh>
    <phoneticPr fontId="1"/>
  </si>
  <si>
    <t>小６</t>
    <rPh sb="0" eb="1">
      <t>ショウ</t>
    </rPh>
    <phoneticPr fontId="1"/>
  </si>
  <si>
    <t>愛知県ジュニア練習会</t>
    <rPh sb="0" eb="3">
      <t>アイチケン</t>
    </rPh>
    <rPh sb="7" eb="9">
      <t>レンシュウ</t>
    </rPh>
    <rPh sb="9" eb="10">
      <t>カイ</t>
    </rPh>
    <phoneticPr fontId="1"/>
  </si>
  <si>
    <t>全国体操小学生大会に出場希望者は、県Jr２部に出場しなければならない。</t>
    <phoneticPr fontId="1"/>
  </si>
  <si>
    <r>
      <t>東海ジュニア体操競技選手権大会</t>
    </r>
    <r>
      <rPr>
        <b/>
        <sz val="11"/>
        <color theme="0" tint="-0.249977111117893"/>
        <rFont val="ＭＳ ゴシック"/>
        <family val="3"/>
        <charset val="128"/>
      </rPr>
      <t>１部</t>
    </r>
    <rPh sb="0" eb="2">
      <t>トウカイ</t>
    </rPh>
    <rPh sb="6" eb="8">
      <t>タイソウ</t>
    </rPh>
    <rPh sb="8" eb="10">
      <t>キョウギ</t>
    </rPh>
    <rPh sb="10" eb="13">
      <t>センシュケン</t>
    </rPh>
    <rPh sb="13" eb="15">
      <t>タイカイ</t>
    </rPh>
    <rPh sb="16" eb="17">
      <t>ブ</t>
    </rPh>
    <phoneticPr fontId="1"/>
  </si>
  <si>
    <r>
      <t>東海ジュニア体操競技選手権大会</t>
    </r>
    <r>
      <rPr>
        <b/>
        <sz val="11"/>
        <color theme="0" tint="-0.249977111117893"/>
        <rFont val="ＭＳ ゴシック"/>
        <family val="3"/>
        <charset val="128"/>
      </rPr>
      <t>２部</t>
    </r>
    <rPh sb="0" eb="2">
      <t>トウカイ</t>
    </rPh>
    <rPh sb="6" eb="8">
      <t>タイソウ</t>
    </rPh>
    <rPh sb="8" eb="10">
      <t>キョウギ</t>
    </rPh>
    <rPh sb="10" eb="13">
      <t>センシュケン</t>
    </rPh>
    <rPh sb="13" eb="15">
      <t>タイカイ</t>
    </rPh>
    <rPh sb="16" eb="17">
      <t>ブ</t>
    </rPh>
    <phoneticPr fontId="1"/>
  </si>
  <si>
    <t>体操　一子</t>
    <rPh sb="0" eb="2">
      <t>タイソウ</t>
    </rPh>
    <rPh sb="3" eb="4">
      <t>イッ</t>
    </rPh>
    <rPh sb="4" eb="5">
      <t>コ</t>
    </rPh>
    <phoneticPr fontId="1"/>
  </si>
  <si>
    <t>たいそう　いちこ（ひらがな）</t>
    <phoneticPr fontId="1"/>
  </si>
  <si>
    <t>１部Ⅰ・女子</t>
    <rPh sb="4" eb="6">
      <t>ジョシ</t>
    </rPh>
    <phoneticPr fontId="1"/>
  </si>
  <si>
    <t>１部Ⅱ・女子</t>
    <rPh sb="1" eb="2">
      <t>ブ</t>
    </rPh>
    <rPh sb="4" eb="6">
      <t>ジョシ</t>
    </rPh>
    <phoneticPr fontId="1"/>
  </si>
  <si>
    <t>愛知　県子　</t>
    <rPh sb="0" eb="2">
      <t>アイチ</t>
    </rPh>
    <rPh sb="3" eb="4">
      <t>ケン</t>
    </rPh>
    <rPh sb="4" eb="5">
      <t>コ</t>
    </rPh>
    <phoneticPr fontId="1"/>
  </si>
  <si>
    <t>あいち　けんこ（ひらがな）</t>
    <phoneticPr fontId="1"/>
  </si>
  <si>
    <t>１部Ⅰ・女子</t>
    <rPh sb="1" eb="2">
      <t>ブ</t>
    </rPh>
    <rPh sb="4" eb="6">
      <t>ジョシ</t>
    </rPh>
    <phoneticPr fontId="1"/>
  </si>
  <si>
    <t>コーチ氏名</t>
    <rPh sb="3" eb="5">
      <t>シメイ</t>
    </rPh>
    <phoneticPr fontId="1"/>
  </si>
  <si>
    <t>コーチID番号</t>
    <rPh sb="5" eb="7">
      <t>バンゴウ</t>
    </rPh>
    <phoneticPr fontId="1"/>
  </si>
  <si>
    <t>ID番号</t>
    <rPh sb="2" eb="4">
      <t>バンゴウ</t>
    </rPh>
    <phoneticPr fontId="1"/>
  </si>
  <si>
    <r>
      <t>　以下の大会等への出場・参加希望の有無にも該当する</t>
    </r>
    <r>
      <rPr>
        <u val="double"/>
        <sz val="11"/>
        <rFont val="ＭＳ Ｐゴシック"/>
        <family val="3"/>
        <charset val="128"/>
      </rPr>
      <t>全選手、必ず回答</t>
    </r>
    <r>
      <rPr>
        <sz val="11"/>
        <rFont val="ＭＳ Ｐゴシック"/>
        <family val="3"/>
        <charset val="128"/>
      </rPr>
      <t>して下さい。詳しくは要項を参照してください。</t>
    </r>
    <rPh sb="1" eb="3">
      <t>イカ</t>
    </rPh>
    <rPh sb="4" eb="7">
      <t>タイカイトウ</t>
    </rPh>
    <rPh sb="9" eb="11">
      <t>シュツジョウ</t>
    </rPh>
    <rPh sb="12" eb="14">
      <t>サンカ</t>
    </rPh>
    <rPh sb="14" eb="16">
      <t>キボウ</t>
    </rPh>
    <rPh sb="17" eb="19">
      <t>ウム</t>
    </rPh>
    <rPh sb="21" eb="23">
      <t>ガイトウ</t>
    </rPh>
    <rPh sb="25" eb="28">
      <t>ゼンセンシュ</t>
    </rPh>
    <rPh sb="29" eb="30">
      <t>カナラ</t>
    </rPh>
    <rPh sb="31" eb="33">
      <t>カイトウ</t>
    </rPh>
    <rPh sb="35" eb="36">
      <t>クダ</t>
    </rPh>
    <rPh sb="39" eb="40">
      <t>クワ</t>
    </rPh>
    <rPh sb="43" eb="45">
      <t>ヨウコウ</t>
    </rPh>
    <rPh sb="46" eb="48">
      <t>サンショウ</t>
    </rPh>
    <phoneticPr fontId="1"/>
  </si>
  <si>
    <t>入力後、メール送信してください。</t>
    <rPh sb="0" eb="2">
      <t>ニュウリョク</t>
    </rPh>
    <rPh sb="2" eb="3">
      <t>ゴ</t>
    </rPh>
    <rPh sb="7" eb="9">
      <t>ソウシン</t>
    </rPh>
    <phoneticPr fontId="1"/>
  </si>
  <si>
    <r>
      <rPr>
        <b/>
        <sz val="14"/>
        <color rgb="FFFF0000"/>
        <rFont val="ＭＳ Ｐゴシック"/>
        <family val="3"/>
        <charset val="128"/>
      </rPr>
      <t>添付ファイル名</t>
    </r>
    <r>
      <rPr>
        <sz val="14"/>
        <color rgb="FFFF0000"/>
        <rFont val="ＭＳ Ｐゴシック"/>
        <family val="3"/>
        <charset val="128"/>
      </rPr>
      <t>に＜【所属クラブ名】女子県Jr.統括表＞</t>
    </r>
    <r>
      <rPr>
        <b/>
        <sz val="14"/>
        <color rgb="FFFF0000"/>
        <rFont val="ＭＳ Ｐゴシック"/>
        <family val="3"/>
        <charset val="128"/>
      </rPr>
      <t>として送信してください。</t>
    </r>
    <rPh sb="0" eb="2">
      <t>テンプ</t>
    </rPh>
    <rPh sb="6" eb="7">
      <t>メイ</t>
    </rPh>
    <rPh sb="10" eb="12">
      <t>ショゾク</t>
    </rPh>
    <rPh sb="15" eb="16">
      <t>メイ</t>
    </rPh>
    <rPh sb="17" eb="19">
      <t>ジョシ</t>
    </rPh>
    <rPh sb="19" eb="20">
      <t>ケン</t>
    </rPh>
    <rPh sb="23" eb="25">
      <t>トウカツ</t>
    </rPh>
    <rPh sb="25" eb="26">
      <t>ヒョウ</t>
    </rPh>
    <rPh sb="30" eb="32">
      <t>ソウシン</t>
    </rPh>
    <phoneticPr fontId="1"/>
  </si>
  <si>
    <r>
      <rPr>
        <b/>
        <sz val="16"/>
        <color rgb="FFFF0000"/>
        <rFont val="ＭＳ Ｐゴシック"/>
        <family val="3"/>
        <charset val="128"/>
      </rPr>
      <t>添付ファイル名</t>
    </r>
    <r>
      <rPr>
        <sz val="16"/>
        <color rgb="FFFF0000"/>
        <rFont val="ＭＳ Ｐゴシック"/>
        <family val="3"/>
        <charset val="128"/>
      </rPr>
      <t>に＜【所属クラブ名】女子県Jr.統括表＞</t>
    </r>
    <r>
      <rPr>
        <b/>
        <sz val="16"/>
        <color rgb="FFFF0000"/>
        <rFont val="ＭＳ Ｐゴシック"/>
        <family val="3"/>
        <charset val="128"/>
      </rPr>
      <t>として送信してください。</t>
    </r>
    <rPh sb="0" eb="2">
      <t>テンプ</t>
    </rPh>
    <rPh sb="6" eb="7">
      <t>メイ</t>
    </rPh>
    <rPh sb="10" eb="12">
      <t>ショゾク</t>
    </rPh>
    <rPh sb="15" eb="16">
      <t>メイ</t>
    </rPh>
    <rPh sb="17" eb="19">
      <t>ジョシ</t>
    </rPh>
    <rPh sb="19" eb="20">
      <t>ケン</t>
    </rPh>
    <rPh sb="23" eb="25">
      <t>トウカツ</t>
    </rPh>
    <rPh sb="25" eb="26">
      <t>ヒョウ</t>
    </rPh>
    <rPh sb="30" eb="32">
      <t>ソウシン</t>
    </rPh>
    <phoneticPr fontId="1"/>
  </si>
  <si>
    <t>２部女子小学生</t>
    <rPh sb="1" eb="2">
      <t>ブ</t>
    </rPh>
    <rPh sb="4" eb="7">
      <t>ショウガクセイ</t>
    </rPh>
    <phoneticPr fontId="1"/>
  </si>
  <si>
    <t>全国体操小学生大会に出場希望者は、女子は２部小学生に出場しなければならない。</t>
    <phoneticPr fontId="1"/>
  </si>
  <si>
    <r>
      <t>東海ジュニア体操競技選手権大会</t>
    </r>
    <r>
      <rPr>
        <b/>
        <sz val="11"/>
        <color indexed="55"/>
        <rFont val="ＭＳ ゴシック"/>
        <family val="3"/>
        <charset val="128"/>
      </rPr>
      <t>１部</t>
    </r>
    <rPh sb="0" eb="2">
      <t>トウカイ</t>
    </rPh>
    <rPh sb="6" eb="8">
      <t>タイソウ</t>
    </rPh>
    <rPh sb="8" eb="10">
      <t>キョウギ</t>
    </rPh>
    <rPh sb="10" eb="13">
      <t>センシュケン</t>
    </rPh>
    <rPh sb="13" eb="15">
      <t>タイカイ</t>
    </rPh>
    <rPh sb="16" eb="17">
      <t>ブ</t>
    </rPh>
    <phoneticPr fontId="1"/>
  </si>
  <si>
    <r>
      <t>東海ジュニア体操競技選手権大会</t>
    </r>
    <r>
      <rPr>
        <b/>
        <sz val="11"/>
        <color indexed="55"/>
        <rFont val="ＭＳ ゴシック"/>
        <family val="3"/>
        <charset val="128"/>
      </rPr>
      <t>２部</t>
    </r>
    <rPh sb="0" eb="2">
      <t>トウカイ</t>
    </rPh>
    <rPh sb="6" eb="8">
      <t>タイソウ</t>
    </rPh>
    <rPh sb="8" eb="10">
      <t>キョウギ</t>
    </rPh>
    <rPh sb="10" eb="13">
      <t>センシュケン</t>
    </rPh>
    <rPh sb="13" eb="15">
      <t>タイカイ</t>
    </rPh>
    <rPh sb="16" eb="17">
      <t>ブ</t>
    </rPh>
    <phoneticPr fontId="1"/>
  </si>
  <si>
    <t>平均　台子</t>
    <rPh sb="0" eb="2">
      <t>ヘイキン</t>
    </rPh>
    <rPh sb="3" eb="4">
      <t>ダイ</t>
    </rPh>
    <rPh sb="4" eb="5">
      <t>コ</t>
    </rPh>
    <phoneticPr fontId="1"/>
  </si>
  <si>
    <t>へいきん　だいこ（ひらがな）</t>
    <phoneticPr fontId="1"/>
  </si>
  <si>
    <t>小５</t>
    <rPh sb="0" eb="1">
      <t>ショウ</t>
    </rPh>
    <phoneticPr fontId="1"/>
  </si>
  <si>
    <r>
      <rPr>
        <b/>
        <sz val="16"/>
        <color indexed="10"/>
        <rFont val="ＭＳ Ｐゴシック"/>
        <family val="3"/>
        <charset val="128"/>
      </rPr>
      <t>添付ファイル名</t>
    </r>
    <r>
      <rPr>
        <sz val="16"/>
        <color indexed="10"/>
        <rFont val="ＭＳ Ｐゴシック"/>
        <family val="3"/>
        <charset val="128"/>
      </rPr>
      <t>に＜【所属クラブ名】(女子）県Jr.統括表＞</t>
    </r>
    <r>
      <rPr>
        <b/>
        <sz val="16"/>
        <color indexed="10"/>
        <rFont val="ＭＳ Ｐゴシック"/>
        <family val="3"/>
        <charset val="128"/>
      </rPr>
      <t>として送信してください。</t>
    </r>
    <rPh sb="18" eb="20">
      <t>ジョシ</t>
    </rPh>
    <rPh sb="21" eb="22">
      <t>ケン</t>
    </rPh>
    <phoneticPr fontId="1"/>
  </si>
  <si>
    <t>２部女子中学生</t>
    <rPh sb="1" eb="2">
      <t>ブ</t>
    </rPh>
    <rPh sb="4" eb="7">
      <t>チュウガクセイ</t>
    </rPh>
    <phoneticPr fontId="40"/>
  </si>
  <si>
    <t>クラブ名</t>
    <rPh sb="3" eb="4">
      <t>メイ</t>
    </rPh>
    <phoneticPr fontId="40"/>
  </si>
  <si>
    <t>注意）U-12出場希望者は県Jr１部Ⅱ、および東海Jr2部に出場しなければならない。</t>
    <rPh sb="0" eb="2">
      <t>チュウイ</t>
    </rPh>
    <rPh sb="7" eb="9">
      <t>シュツジョウ</t>
    </rPh>
    <rPh sb="9" eb="12">
      <t>キボウシャ</t>
    </rPh>
    <rPh sb="13" eb="14">
      <t>ケン</t>
    </rPh>
    <rPh sb="17" eb="18">
      <t>ブ</t>
    </rPh>
    <rPh sb="23" eb="25">
      <t>トウカイ</t>
    </rPh>
    <rPh sb="28" eb="29">
      <t>ブ</t>
    </rPh>
    <rPh sb="30" eb="32">
      <t>シュツジョウ</t>
    </rPh>
    <phoneticPr fontId="40"/>
  </si>
  <si>
    <t>●大会等名</t>
    <rPh sb="1" eb="3">
      <t>タイカイ</t>
    </rPh>
    <rPh sb="3" eb="4">
      <t>トウ</t>
    </rPh>
    <rPh sb="4" eb="5">
      <t>メイ</t>
    </rPh>
    <phoneticPr fontId="40"/>
  </si>
  <si>
    <t>①</t>
  </si>
  <si>
    <r>
      <t>東海ジュニア体操競技選手権大会</t>
    </r>
    <r>
      <rPr>
        <b/>
        <sz val="11"/>
        <color rgb="FF969696"/>
        <rFont val="Meiryo UI"/>
        <family val="3"/>
        <charset val="128"/>
      </rPr>
      <t>１部</t>
    </r>
  </si>
  <si>
    <t>②</t>
  </si>
  <si>
    <r>
      <t>東海ジュニア体操競技選手権大会</t>
    </r>
    <r>
      <rPr>
        <b/>
        <sz val="11"/>
        <color rgb="FF969696"/>
        <rFont val="Meiryo UI"/>
        <family val="3"/>
        <charset val="128"/>
      </rPr>
      <t>２部</t>
    </r>
  </si>
  <si>
    <t>③</t>
  </si>
  <si>
    <t>Ｕ‐１２体操競技選手権大会</t>
    <rPh sb="4" eb="6">
      <t>タイソウ</t>
    </rPh>
    <rPh sb="6" eb="8">
      <t>キョウギ</t>
    </rPh>
    <rPh sb="8" eb="11">
      <t>センシュケン</t>
    </rPh>
    <rPh sb="11" eb="13">
      <t>タイカイ</t>
    </rPh>
    <phoneticPr fontId="40"/>
  </si>
  <si>
    <t>④</t>
  </si>
  <si>
    <t>全国体操小学生大会</t>
    <rPh sb="0" eb="2">
      <t>ゼンコク</t>
    </rPh>
    <rPh sb="2" eb="4">
      <t>タイソウ</t>
    </rPh>
    <rPh sb="4" eb="7">
      <t>ショウガクセイ</t>
    </rPh>
    <rPh sb="7" eb="9">
      <t>タイカイ</t>
    </rPh>
    <phoneticPr fontId="40"/>
  </si>
  <si>
    <t>⑤</t>
  </si>
  <si>
    <t>愛知県ジュニア練習会</t>
    <rPh sb="0" eb="3">
      <t>アイチケン</t>
    </rPh>
    <rPh sb="7" eb="9">
      <t>レンシュウ</t>
    </rPh>
    <rPh sb="9" eb="10">
      <t>カイ</t>
    </rPh>
    <phoneticPr fontId="40"/>
  </si>
  <si>
    <t>人数</t>
    <rPh sb="0" eb="2">
      <t>ニンズウ</t>
    </rPh>
    <phoneticPr fontId="40"/>
  </si>
  <si>
    <t>学年</t>
    <rPh sb="0" eb="2">
      <t>ガクネン</t>
    </rPh>
    <phoneticPr fontId="40"/>
  </si>
  <si>
    <t>ID番号</t>
  </si>
  <si>
    <t>コーチ氏名</t>
    <rPh sb="3" eb="5">
      <t>シメイ</t>
    </rPh>
    <phoneticPr fontId="40"/>
  </si>
  <si>
    <t>コーチID番号</t>
    <rPh sb="5" eb="7">
      <t>バンゴウ</t>
    </rPh>
    <phoneticPr fontId="40"/>
  </si>
  <si>
    <t>例</t>
    <rPh sb="0" eb="1">
      <t>レイ</t>
    </rPh>
    <phoneticPr fontId="40"/>
  </si>
  <si>
    <t>体操　床子</t>
    <rPh sb="0" eb="2">
      <t>タイソウ</t>
    </rPh>
    <rPh sb="3" eb="4">
      <t>ユカ</t>
    </rPh>
    <rPh sb="4" eb="5">
      <t>コ</t>
    </rPh>
    <phoneticPr fontId="40"/>
  </si>
  <si>
    <t>たいそう　ゆかこ（ひらがな）</t>
  </si>
  <si>
    <t>中３</t>
    <rPh sb="0" eb="1">
      <t>チュウ</t>
    </rPh>
    <phoneticPr fontId="40"/>
  </si>
  <si>
    <t>○</t>
  </si>
  <si>
    <r>
      <rPr>
        <b/>
        <sz val="18"/>
        <color rgb="FFFF0000"/>
        <rFont val="Meiryo UI"/>
        <family val="3"/>
        <charset val="128"/>
      </rPr>
      <t>添付ファイル名</t>
    </r>
    <r>
      <rPr>
        <sz val="16"/>
        <color rgb="FFFF0000"/>
        <rFont val="Meiryo UI"/>
        <family val="3"/>
        <charset val="128"/>
      </rPr>
      <t>に＜【所属クラブ名】（女子）県Jr.統括表＞</t>
    </r>
    <r>
      <rPr>
        <b/>
        <sz val="18"/>
        <color rgb="FFFF0000"/>
        <rFont val="Meiryo UI"/>
        <family val="3"/>
        <charset val="128"/>
      </rPr>
      <t>として送信してください。</t>
    </r>
    <phoneticPr fontId="1"/>
  </si>
  <si>
    <t>３部女子</t>
    <rPh sb="1" eb="2">
      <t>ブ</t>
    </rPh>
    <rPh sb="2" eb="4">
      <t>ジョシ</t>
    </rPh>
    <phoneticPr fontId="40"/>
  </si>
  <si>
    <t>３部・女子</t>
    <rPh sb="1" eb="2">
      <t>ブ</t>
    </rPh>
    <rPh sb="3" eb="5">
      <t>ジョシ</t>
    </rPh>
    <phoneticPr fontId="40"/>
  </si>
  <si>
    <t>コーチID</t>
  </si>
  <si>
    <t>協会　次郎</t>
    <rPh sb="0" eb="2">
      <t>キョウカイ</t>
    </rPh>
    <rPh sb="3" eb="5">
      <t>ジロウ</t>
    </rPh>
    <phoneticPr fontId="40"/>
  </si>
  <si>
    <t>きょうかい　じろう(ひらがな）</t>
  </si>
  <si>
    <t>小３</t>
    <rPh sb="0" eb="1">
      <t>ショウ</t>
    </rPh>
    <phoneticPr fontId="40"/>
  </si>
  <si>
    <t>×</t>
  </si>
  <si>
    <r>
      <rPr>
        <b/>
        <u/>
        <sz val="14"/>
        <color rgb="FFFF0000"/>
        <rFont val="Meiryo UI"/>
        <family val="3"/>
        <charset val="128"/>
      </rPr>
      <t>添付ファイル名</t>
    </r>
    <r>
      <rPr>
        <u/>
        <sz val="14"/>
        <color rgb="FFFF0000"/>
        <rFont val="Meiryo UI"/>
        <family val="3"/>
        <charset val="128"/>
      </rPr>
      <t>に＜【所属クラブ名】(女子）県Jr.統括表＞</t>
    </r>
    <r>
      <rPr>
        <b/>
        <u/>
        <sz val="14"/>
        <color rgb="FFFF0000"/>
        <rFont val="Meiryo UI"/>
        <family val="3"/>
        <charset val="128"/>
      </rPr>
      <t>として送信してください。</t>
    </r>
    <phoneticPr fontId="1"/>
  </si>
  <si>
    <t>４部女子</t>
    <rPh sb="1" eb="2">
      <t>ブ</t>
    </rPh>
    <rPh sb="2" eb="4">
      <t>ジョシ</t>
    </rPh>
    <phoneticPr fontId="40"/>
  </si>
  <si>
    <t>４部のみ、愛知体操協会登録回数の申告をします。下記、①～③に○を付けてください。</t>
  </si>
  <si>
    <t>登録回数１回目は①に○、２回目は②に○、３回目は③に○を付けてください。</t>
  </si>
  <si>
    <t>登録回数４回目以降は４部には出場できません。</t>
  </si>
  <si>
    <t>登録回数</t>
  </si>
  <si>
    <t>コーチ氏名</t>
  </si>
  <si>
    <t>コーチID番号</t>
  </si>
  <si>
    <t>協会　床子</t>
    <rPh sb="0" eb="2">
      <t>キョウカイ</t>
    </rPh>
    <rPh sb="3" eb="4">
      <t>ユカ</t>
    </rPh>
    <rPh sb="4" eb="5">
      <t>コ</t>
    </rPh>
    <phoneticPr fontId="40"/>
  </si>
  <si>
    <t>きょうかい　ゆかこ(ひらがな）</t>
  </si>
  <si>
    <r>
      <t>　以下の該当する登録回数を</t>
    </r>
    <r>
      <rPr>
        <u val="double"/>
        <sz val="11"/>
        <rFont val="ＭＳ Ｐゴシック"/>
        <family val="3"/>
        <charset val="128"/>
      </rPr>
      <t>全選手、必ず回答</t>
    </r>
    <r>
      <rPr>
        <sz val="11"/>
        <color rgb="FF000000"/>
        <rFont val="ＭＳ Ｐゴシック"/>
        <family val="3"/>
        <charset val="128"/>
      </rPr>
      <t>して下さい。詳しくは要項を参照してください。</t>
    </r>
    <rPh sb="1" eb="3">
      <t>イカ</t>
    </rPh>
    <rPh sb="4" eb="6">
      <t>ガイトウ</t>
    </rPh>
    <rPh sb="8" eb="12">
      <t>トウロクカイスウ</t>
    </rPh>
    <rPh sb="13" eb="16">
      <t>ゼンセンシュ</t>
    </rPh>
    <rPh sb="17" eb="18">
      <t>カナラ</t>
    </rPh>
    <rPh sb="19" eb="21">
      <t>カイトウ</t>
    </rPh>
    <rPh sb="23" eb="24">
      <t>クダ</t>
    </rPh>
    <rPh sb="27" eb="28">
      <t>クワ</t>
    </rPh>
    <rPh sb="31" eb="33">
      <t>ヨウコウ</t>
    </rPh>
    <rPh sb="34" eb="36">
      <t>サンショウ</t>
    </rPh>
    <phoneticPr fontId="1"/>
  </si>
  <si>
    <t>撮影許可証　　　　枚数</t>
    <rPh sb="0" eb="5">
      <t>サツエイキョカショウ</t>
    </rPh>
    <rPh sb="9" eb="11">
      <t>マイスウ</t>
    </rPh>
    <phoneticPr fontId="1"/>
  </si>
  <si>
    <t>合計枚数</t>
    <rPh sb="0" eb="2">
      <t>ゴウケイ</t>
    </rPh>
    <rPh sb="2" eb="4">
      <t>マイスウ</t>
    </rPh>
    <phoneticPr fontId="1"/>
  </si>
  <si>
    <t>２部小学生</t>
    <rPh sb="1" eb="2">
      <t>ブ</t>
    </rPh>
    <rPh sb="2" eb="5">
      <t>ショウガクセイ</t>
    </rPh>
    <phoneticPr fontId="1"/>
  </si>
  <si>
    <t>２部中学生</t>
    <rPh sb="1" eb="2">
      <t>ブ</t>
    </rPh>
    <rPh sb="2" eb="5">
      <t>チュウガクセイ</t>
    </rPh>
    <phoneticPr fontId="1"/>
  </si>
  <si>
    <t>３部</t>
    <rPh sb="1" eb="2">
      <t>ブ</t>
    </rPh>
    <phoneticPr fontId="1"/>
  </si>
  <si>
    <t>合計</t>
    <rPh sb="0" eb="2">
      <t>ゴウケイ</t>
    </rPh>
    <phoneticPr fontId="1"/>
  </si>
  <si>
    <t>１部Ⅰ</t>
    <rPh sb="1" eb="2">
      <t>ブ</t>
    </rPh>
    <phoneticPr fontId="1"/>
  </si>
  <si>
    <t>１部Ⅱ</t>
    <rPh sb="1" eb="2">
      <t>ブ</t>
    </rPh>
    <phoneticPr fontId="1"/>
  </si>
  <si>
    <t>愛　知　体　操　協　会　</t>
    <rPh sb="0" eb="1">
      <t>アイ</t>
    </rPh>
    <rPh sb="2" eb="3">
      <t>チ</t>
    </rPh>
    <rPh sb="4" eb="5">
      <t>カラダ</t>
    </rPh>
    <rPh sb="6" eb="7">
      <t>ミサオ</t>
    </rPh>
    <rPh sb="8" eb="9">
      <t>キョウ</t>
    </rPh>
    <rPh sb="10" eb="11">
      <t>カイ</t>
    </rPh>
    <phoneticPr fontId="72"/>
  </si>
  <si>
    <t>責任者氏名</t>
    <rPh sb="0" eb="3">
      <t>セキニンシャ</t>
    </rPh>
    <rPh sb="3" eb="5">
      <t>シメイ</t>
    </rPh>
    <phoneticPr fontId="72"/>
  </si>
  <si>
    <t>所属名</t>
    <rPh sb="0" eb="2">
      <t>ショゾク</t>
    </rPh>
    <rPh sb="2" eb="3">
      <t>メイ</t>
    </rPh>
    <phoneticPr fontId="72"/>
  </si>
  <si>
    <t>責任者携帯番号</t>
    <rPh sb="0" eb="3">
      <t>セキニンシャ</t>
    </rPh>
    <rPh sb="3" eb="7">
      <t>ケイタイバンゴウ</t>
    </rPh>
    <phoneticPr fontId="1"/>
  </si>
  <si>
    <t>１枚２００円</t>
    <rPh sb="1" eb="2">
      <t>マイ</t>
    </rPh>
    <rPh sb="5" eb="6">
      <t>エン</t>
    </rPh>
    <phoneticPr fontId="72"/>
  </si>
  <si>
    <t>×</t>
    <phoneticPr fontId="72"/>
  </si>
  <si>
    <t>枚</t>
    <rPh sb="0" eb="1">
      <t>マイ</t>
    </rPh>
    <phoneticPr fontId="72"/>
  </si>
  <si>
    <t>＝</t>
    <phoneticPr fontId="72"/>
  </si>
  <si>
    <t>合計</t>
    <rPh sb="0" eb="2">
      <t>ゴウケイ</t>
    </rPh>
    <phoneticPr fontId="72"/>
  </si>
  <si>
    <t>円</t>
    <rPh sb="0" eb="1">
      <t>エン</t>
    </rPh>
    <phoneticPr fontId="72"/>
  </si>
  <si>
    <t>所属分　要・不要　　　　　　　　　　　　　　　　　　　　（無料）５月３日</t>
    <rPh sb="0" eb="2">
      <t>ショゾク</t>
    </rPh>
    <rPh sb="2" eb="3">
      <t>ブン</t>
    </rPh>
    <rPh sb="4" eb="5">
      <t>ヨウ</t>
    </rPh>
    <rPh sb="6" eb="8">
      <t>フヨウ</t>
    </rPh>
    <rPh sb="29" eb="31">
      <t>ムリョウ</t>
    </rPh>
    <rPh sb="33" eb="34">
      <t>ガツ</t>
    </rPh>
    <rPh sb="35" eb="36">
      <t>ニチ</t>
    </rPh>
    <phoneticPr fontId="72"/>
  </si>
  <si>
    <t>振込み金額</t>
    <rPh sb="0" eb="2">
      <t>フリコ</t>
    </rPh>
    <rPh sb="3" eb="5">
      <t>キンガク</t>
    </rPh>
    <phoneticPr fontId="72"/>
  </si>
  <si>
    <t>枚</t>
    <rPh sb="0" eb="1">
      <t>マイ</t>
    </rPh>
    <phoneticPr fontId="1"/>
  </si>
  <si>
    <t>円</t>
    <rPh sb="0" eb="1">
      <t>エン</t>
    </rPh>
    <phoneticPr fontId="1"/>
  </si>
  <si>
    <t>所属分　要・不要　　　　　　　　　　　　　　　　　　　　（無料）５月１４日</t>
    <rPh sb="0" eb="2">
      <t>ショゾク</t>
    </rPh>
    <rPh sb="2" eb="3">
      <t>ブン</t>
    </rPh>
    <rPh sb="4" eb="5">
      <t>ヨウ</t>
    </rPh>
    <rPh sb="6" eb="8">
      <t>フヨウ</t>
    </rPh>
    <rPh sb="29" eb="31">
      <t>ムリョウ</t>
    </rPh>
    <rPh sb="33" eb="34">
      <t>ガツ</t>
    </rPh>
    <rPh sb="36" eb="37">
      <t>ニチ</t>
    </rPh>
    <phoneticPr fontId="72"/>
  </si>
  <si>
    <t>５月３日女子合計枚数</t>
    <rPh sb="1" eb="2">
      <t>ガツ</t>
    </rPh>
    <rPh sb="3" eb="4">
      <t>ニチ</t>
    </rPh>
    <rPh sb="4" eb="6">
      <t>ジョシ</t>
    </rPh>
    <rPh sb="6" eb="8">
      <t>ゴウケイ</t>
    </rPh>
    <rPh sb="8" eb="10">
      <t>マイスウ</t>
    </rPh>
    <phoneticPr fontId="72"/>
  </si>
  <si>
    <t>５月１４日女子合計枚数</t>
    <rPh sb="1" eb="2">
      <t>ガツ</t>
    </rPh>
    <rPh sb="4" eb="5">
      <t>ニチ</t>
    </rPh>
    <rPh sb="5" eb="7">
      <t>ジョシ</t>
    </rPh>
    <rPh sb="7" eb="9">
      <t>ゴウケイ</t>
    </rPh>
    <rPh sb="9" eb="11">
      <t>マイスウ</t>
    </rPh>
    <phoneticPr fontId="72"/>
  </si>
  <si>
    <t>４部</t>
    <rPh sb="1" eb="2">
      <t>ブ</t>
    </rPh>
    <phoneticPr fontId="1"/>
  </si>
  <si>
    <t>撮影許可申請書【県ジュニア女子】</t>
    <rPh sb="0" eb="2">
      <t>サツエイ</t>
    </rPh>
    <rPh sb="2" eb="4">
      <t>キョカ</t>
    </rPh>
    <rPh sb="4" eb="7">
      <t>シンセイショ</t>
    </rPh>
    <rPh sb="8" eb="9">
      <t>ケン</t>
    </rPh>
    <rPh sb="13" eb="15">
      <t>ジョシ</t>
    </rPh>
    <phoneticPr fontId="72"/>
  </si>
  <si>
    <t>男子　　　　　〇名</t>
    <rPh sb="0" eb="2">
      <t>ダンシ</t>
    </rPh>
    <rPh sb="8" eb="9">
      <t>メイ</t>
    </rPh>
    <phoneticPr fontId="1"/>
  </si>
  <si>
    <t>○○○円</t>
    <rPh sb="3" eb="4">
      <t>エン</t>
    </rPh>
    <phoneticPr fontId="1"/>
  </si>
  <si>
    <t>女子　　　　　○名</t>
    <rPh sb="0" eb="2">
      <t>ジョシ</t>
    </rPh>
    <rPh sb="7" eb="9">
      <t>マルメイ</t>
    </rPh>
    <phoneticPr fontId="1"/>
  </si>
  <si>
    <t>県ジュニア体操競技</t>
    <rPh sb="0" eb="1">
      <t>ケン</t>
    </rPh>
    <rPh sb="5" eb="7">
      <t>タイソウ</t>
    </rPh>
    <rPh sb="7" eb="9">
      <t>キョウギ</t>
    </rPh>
    <phoneticPr fontId="1"/>
  </si>
  <si>
    <t>許可証　　　　〇枚　　　〇〇円</t>
    <rPh sb="0" eb="3">
      <t>キョカショウ</t>
    </rPh>
    <rPh sb="8" eb="9">
      <t>マイ</t>
    </rPh>
    <rPh sb="12" eb="15">
      <t>マルマルエン</t>
    </rPh>
    <phoneticPr fontId="1"/>
  </si>
  <si>
    <t>必ず記入⇒</t>
    <rPh sb="0" eb="1">
      <t>カナラ</t>
    </rPh>
    <rPh sb="2" eb="4">
      <t>キニュウ</t>
    </rPh>
    <phoneticPr fontId="1"/>
  </si>
  <si>
    <t>↑</t>
    <phoneticPr fontId="1"/>
  </si>
  <si>
    <t>（振込用紙明細には男女２日分合わせて記入）</t>
    <rPh sb="1" eb="5">
      <t>フリコミヨウシ</t>
    </rPh>
    <rPh sb="5" eb="7">
      <t>メイサイ</t>
    </rPh>
    <rPh sb="9" eb="11">
      <t>ダンジョ</t>
    </rPh>
    <rPh sb="12" eb="14">
      <t>ニチブン</t>
    </rPh>
    <rPh sb="14" eb="15">
      <t>ア</t>
    </rPh>
    <rPh sb="18" eb="20">
      <t>キニュウ</t>
    </rPh>
    <phoneticPr fontId="1"/>
  </si>
  <si>
    <t>←男女合わせて</t>
    <rPh sb="1" eb="3">
      <t>ダンジョ</t>
    </rPh>
    <rPh sb="3" eb="4">
      <t>ア</t>
    </rPh>
    <phoneticPr fontId="1"/>
  </si>
  <si>
    <t>撮影　　　　　　　　　許可証料</t>
    <rPh sb="0" eb="2">
      <t>サツエイ</t>
    </rPh>
    <rPh sb="11" eb="14">
      <t>キョカショウ</t>
    </rPh>
    <rPh sb="14" eb="15">
      <t>リョウ</t>
    </rPh>
    <phoneticPr fontId="1"/>
  </si>
  <si>
    <t>人数</t>
    <rPh sb="0" eb="2">
      <t>ニンズウ</t>
    </rPh>
    <phoneticPr fontId="1"/>
  </si>
  <si>
    <t>種別</t>
    <rPh sb="0" eb="2">
      <t>シュベツ</t>
    </rPh>
    <phoneticPr fontId="1"/>
  </si>
  <si>
    <t>撮影　　　　　　　許可証数</t>
    <rPh sb="0" eb="2">
      <t>サツエイ</t>
    </rPh>
    <rPh sb="9" eb="12">
      <t>キョカショウ</t>
    </rPh>
    <rPh sb="12" eb="13">
      <t>スウ</t>
    </rPh>
    <phoneticPr fontId="1"/>
  </si>
  <si>
    <t>５月３日女子</t>
    <rPh sb="1" eb="2">
      <t>ガツ</t>
    </rPh>
    <rPh sb="3" eb="4">
      <t>ニチ</t>
    </rPh>
    <rPh sb="4" eb="6">
      <t>ジョシ</t>
    </rPh>
    <phoneticPr fontId="1"/>
  </si>
  <si>
    <t>小計</t>
    <rPh sb="0" eb="2">
      <t>ショウケイ</t>
    </rPh>
    <phoneticPr fontId="1"/>
  </si>
  <si>
    <t>５月１４日女子</t>
    <rPh sb="1" eb="2">
      <t>ガツ</t>
    </rPh>
    <rPh sb="4" eb="5">
      <t>ニチ</t>
    </rPh>
    <rPh sb="5" eb="7">
      <t>ジョシ</t>
    </rPh>
    <phoneticPr fontId="1"/>
  </si>
  <si>
    <t>所属無料分要は「１」不要は「０」を入力する→</t>
    <rPh sb="0" eb="2">
      <t>ショゾク</t>
    </rPh>
    <rPh sb="2" eb="4">
      <t>ムリョウ</t>
    </rPh>
    <rPh sb="4" eb="5">
      <t>ブン</t>
    </rPh>
    <rPh sb="5" eb="6">
      <t>ヨウ</t>
    </rPh>
    <rPh sb="10" eb="12">
      <t>フヨウ</t>
    </rPh>
    <rPh sb="17" eb="19">
      <t>ニュウリョク</t>
    </rPh>
    <phoneticPr fontId="1"/>
  </si>
  <si>
    <t>名</t>
    <rPh sb="0" eb="1">
      <t>メイ</t>
    </rPh>
    <phoneticPr fontId="1"/>
  </si>
  <si>
    <t>小計</t>
    <rPh sb="0" eb="2">
      <t>ショウケイ</t>
    </rPh>
    <phoneticPr fontId="1"/>
  </si>
  <si>
    <t>女子撮影許可証枚数（２日分）</t>
    <rPh sb="0" eb="2">
      <t>ジョシ</t>
    </rPh>
    <rPh sb="2" eb="7">
      <t>サツエイキョカショウ</t>
    </rPh>
    <rPh sb="7" eb="9">
      <t>マイスウ</t>
    </rPh>
    <rPh sb="11" eb="12">
      <t>ニチ</t>
    </rPh>
    <rPh sb="12" eb="13">
      <t>ブン</t>
    </rPh>
    <phoneticPr fontId="72"/>
  </si>
  <si>
    <t>女子参加人数（２日分）</t>
    <rPh sb="0" eb="2">
      <t>ジョシ</t>
    </rPh>
    <rPh sb="2" eb="4">
      <t>サンカ</t>
    </rPh>
    <rPh sb="4" eb="6">
      <t>ニンズウ</t>
    </rPh>
    <rPh sb="8" eb="9">
      <t>ニチ</t>
    </rPh>
    <rPh sb="9" eb="10">
      <t>ブン</t>
    </rPh>
    <phoneticPr fontId="1"/>
  </si>
  <si>
    <t>・体操競技では平均台縦方向、ならびに段違い平行棒正面の撮影は禁止します。</t>
    <rPh sb="1" eb="3">
      <t>タイソウ</t>
    </rPh>
    <rPh sb="3" eb="5">
      <t>キョウギ</t>
    </rPh>
    <phoneticPr fontId="72"/>
  </si>
  <si>
    <t>（１）  カメラ（デジタルカメラを含む）の２１０ｍｍ以上の望遠レンズ並びにコンバーターを</t>
    <phoneticPr fontId="72"/>
  </si>
  <si>
    <t>　　　　使用しての撮影は禁止します。</t>
    <phoneticPr fontId="72"/>
  </si>
  <si>
    <t>（２）  ビデオカメラは業務用並びに赤外線ライトとオレンジフィルター、ブルーフィルターを</t>
    <phoneticPr fontId="72"/>
  </si>
  <si>
    <r>
      <t>支払金額（有料）　　　　　　　　　　　　　　　</t>
    </r>
    <r>
      <rPr>
        <b/>
        <sz val="11"/>
        <color theme="1"/>
        <rFont val="Meiryo UI"/>
        <family val="3"/>
        <charset val="128"/>
      </rPr>
      <t>５月３日（水祝）分</t>
    </r>
    <rPh sb="0" eb="2">
      <t>シハラ</t>
    </rPh>
    <rPh sb="2" eb="4">
      <t>キンガク</t>
    </rPh>
    <rPh sb="5" eb="7">
      <t>ユウリョウ</t>
    </rPh>
    <rPh sb="24" eb="25">
      <t>ガツ</t>
    </rPh>
    <rPh sb="26" eb="27">
      <t>ニチ</t>
    </rPh>
    <rPh sb="28" eb="29">
      <t>スイ</t>
    </rPh>
    <rPh sb="29" eb="30">
      <t>シュク</t>
    </rPh>
    <rPh sb="31" eb="32">
      <t>ブン</t>
    </rPh>
    <phoneticPr fontId="72"/>
  </si>
  <si>
    <r>
      <t>支払金額（有料）　　　　　　　　　　　　　　　</t>
    </r>
    <r>
      <rPr>
        <b/>
        <sz val="11"/>
        <color theme="1"/>
        <rFont val="Meiryo UI"/>
        <family val="3"/>
        <charset val="128"/>
      </rPr>
      <t>５月１４日（日）分</t>
    </r>
    <rPh sb="0" eb="2">
      <t>シハラ</t>
    </rPh>
    <rPh sb="2" eb="4">
      <t>キンガク</t>
    </rPh>
    <rPh sb="5" eb="7">
      <t>ユウリョウ</t>
    </rPh>
    <rPh sb="24" eb="25">
      <t>ガツ</t>
    </rPh>
    <rPh sb="27" eb="28">
      <t>ニチ</t>
    </rPh>
    <rPh sb="29" eb="30">
      <t>ニチ</t>
    </rPh>
    <rPh sb="31" eb="32">
      <t>ブン</t>
    </rPh>
    <phoneticPr fontId="72"/>
  </si>
  <si>
    <t>こちらは統括表に入力すると自動入力されます</t>
    <rPh sb="4" eb="7">
      <t>トウカツヒョウ</t>
    </rPh>
    <rPh sb="8" eb="10">
      <t>ニュウリョク</t>
    </rPh>
    <rPh sb="13" eb="15">
      <t>ジドウ</t>
    </rPh>
    <rPh sb="15" eb="17">
      <t>ニュウリョク</t>
    </rPh>
    <phoneticPr fontId="1"/>
  </si>
  <si>
    <r>
      <t>・本大会は、参加選手関係者に対してのみ、所属</t>
    </r>
    <r>
      <rPr>
        <u/>
        <sz val="12"/>
        <color theme="1"/>
        <rFont val="Meiryo UI"/>
        <family val="3"/>
        <charset val="128"/>
      </rPr>
      <t>代表者を通じて</t>
    </r>
    <r>
      <rPr>
        <sz val="12"/>
        <color theme="1"/>
        <rFont val="Meiryo UI"/>
        <family val="3"/>
        <charset val="128"/>
      </rPr>
      <t>撮影許可をいたします。</t>
    </r>
    <rPh sb="20" eb="22">
      <t>ショゾク</t>
    </rPh>
    <phoneticPr fontId="1"/>
  </si>
  <si>
    <t>・本人の許可なくブログやSNSへの掲載は禁止します。（背景も含む）</t>
    <rPh sb="1" eb="3">
      <t>ホンニン</t>
    </rPh>
    <rPh sb="4" eb="6">
      <t>キョカ</t>
    </rPh>
    <rPh sb="17" eb="19">
      <t>ケイサイ</t>
    </rPh>
    <rPh sb="20" eb="22">
      <t>キンシ</t>
    </rPh>
    <rPh sb="27" eb="29">
      <t>ハイケイ</t>
    </rPh>
    <rPh sb="30" eb="31">
      <t>フク</t>
    </rPh>
    <phoneticPr fontId="72"/>
  </si>
  <si>
    <t>（３）  ビデオカメラはモニターを開けて撮影をお願いします。</t>
    <phoneticPr fontId="1"/>
  </si>
  <si>
    <t>（４）  フラッシュ撮影は禁止します。</t>
    <rPh sb="10" eb="12">
      <t>サツエイ</t>
    </rPh>
    <rPh sb="13" eb="15">
      <t>キンシ</t>
    </rPh>
    <phoneticPr fontId="1"/>
  </si>
  <si>
    <t>愛知体操協会</t>
    <rPh sb="0" eb="2">
      <t>アイチ</t>
    </rPh>
    <rPh sb="2" eb="4">
      <t>タイソウ</t>
    </rPh>
    <rPh sb="4" eb="6">
      <t>キョウカイ</t>
    </rPh>
    <phoneticPr fontId="1"/>
  </si>
  <si>
    <r>
      <t>・三脚を使用する場合は、有人で座位にて撮影をしてください。</t>
    </r>
    <r>
      <rPr>
        <u/>
        <sz val="12"/>
        <color theme="1"/>
        <rFont val="Meiryo UI"/>
        <family val="3"/>
        <charset val="128"/>
      </rPr>
      <t>エントランスからの撮影は禁止</t>
    </r>
    <r>
      <rPr>
        <sz val="12"/>
        <color theme="1"/>
        <rFont val="Meiryo UI"/>
        <family val="3"/>
        <charset val="128"/>
      </rPr>
      <t>です。</t>
    </r>
    <rPh sb="1" eb="3">
      <t>サンキャク</t>
    </rPh>
    <rPh sb="4" eb="6">
      <t>シヨウ</t>
    </rPh>
    <rPh sb="8" eb="10">
      <t>バアイ</t>
    </rPh>
    <rPh sb="12" eb="14">
      <t>ユウジン</t>
    </rPh>
    <rPh sb="15" eb="17">
      <t>ザイ</t>
    </rPh>
    <rPh sb="19" eb="21">
      <t>サツエイ</t>
    </rPh>
    <phoneticPr fontId="1"/>
  </si>
  <si>
    <t>　観覧席の最上階後ろのみ可能ですが、観覧者の通行等、妨げにならないよう、ご注意ください。</t>
    <rPh sb="1" eb="4">
      <t>カンランセキ</t>
    </rPh>
    <rPh sb="5" eb="7">
      <t>サイジョウ</t>
    </rPh>
    <rPh sb="7" eb="8">
      <t>カイ</t>
    </rPh>
    <rPh sb="8" eb="9">
      <t>ウシ</t>
    </rPh>
    <rPh sb="12" eb="14">
      <t>カノウ</t>
    </rPh>
    <rPh sb="22" eb="24">
      <t>ツウコウ</t>
    </rPh>
    <rPh sb="24" eb="25">
      <t>トウ</t>
    </rPh>
    <phoneticPr fontId="1"/>
  </si>
  <si>
    <t>・撮影許可証は１日限り有効です。</t>
    <rPh sb="1" eb="6">
      <t>サツエイキョカショウ</t>
    </rPh>
    <rPh sb="8" eb="10">
      <t>ニチカギ</t>
    </rPh>
    <rPh sb="11" eb="13">
      <t>ユウコウ</t>
    </rPh>
    <phoneticPr fontId="1"/>
  </si>
  <si>
    <t>・観客席からの撮影は、必ず着席の上撮影を行ってください。</t>
    <rPh sb="1" eb="4">
      <t>カンキャクセキ</t>
    </rPh>
    <rPh sb="7" eb="9">
      <t>サツエイ</t>
    </rPh>
    <rPh sb="11" eb="12">
      <t>カナラ</t>
    </rPh>
    <rPh sb="13" eb="15">
      <t>チャクセキ</t>
    </rPh>
    <rPh sb="16" eb="17">
      <t>ウエ</t>
    </rPh>
    <rPh sb="17" eb="19">
      <t>サツエイ</t>
    </rPh>
    <rPh sb="20" eb="21">
      <t>オコナ</t>
    </rPh>
    <phoneticPr fontId="72"/>
  </si>
  <si>
    <t>・撮影される方は、本部から視えるように撮影時に胸または肩に許可証を提示して撮影を行ってください。</t>
    <rPh sb="9" eb="11">
      <t>ホンブ</t>
    </rPh>
    <rPh sb="13" eb="14">
      <t>ミ</t>
    </rPh>
    <rPh sb="23" eb="24">
      <t>ムネ</t>
    </rPh>
    <rPh sb="27" eb="28">
      <t>カタ</t>
    </rPh>
    <rPh sb="29" eb="32">
      <t>キョカショウ</t>
    </rPh>
    <rPh sb="33" eb="35">
      <t>テイジ</t>
    </rPh>
    <rPh sb="37" eb="39">
      <t>サツエイ</t>
    </rPh>
    <rPh sb="40" eb="41">
      <t>オコナ</t>
    </rPh>
    <phoneticPr fontId="72"/>
  </si>
  <si>
    <t>・大会当日申請は許可いたしません。参加料と共に撮影許可証料を所属責任者に提出してください。</t>
    <rPh sb="1" eb="3">
      <t>タイカイ</t>
    </rPh>
    <rPh sb="3" eb="5">
      <t>トウジツ</t>
    </rPh>
    <rPh sb="5" eb="7">
      <t>シンセイ</t>
    </rPh>
    <rPh sb="8" eb="10">
      <t>キョカ</t>
    </rPh>
    <rPh sb="17" eb="19">
      <t>サンカ</t>
    </rPh>
    <rPh sb="19" eb="20">
      <t>リョウ</t>
    </rPh>
    <rPh sb="21" eb="22">
      <t>トモ</t>
    </rPh>
    <rPh sb="23" eb="28">
      <t>サツエイキョカショウ</t>
    </rPh>
    <rPh sb="28" eb="29">
      <t>リョウ</t>
    </rPh>
    <rPh sb="30" eb="32">
      <t>ショゾク</t>
    </rPh>
    <rPh sb="32" eb="35">
      <t>セキニンシャ</t>
    </rPh>
    <rPh sb="36" eb="38">
      <t>テイシュツ</t>
    </rPh>
    <phoneticPr fontId="72"/>
  </si>
  <si>
    <r>
      <t>・</t>
    </r>
    <r>
      <rPr>
        <u/>
        <sz val="12"/>
        <color theme="1"/>
        <rFont val="Meiryo UI"/>
        <family val="3"/>
        <charset val="128"/>
      </rPr>
      <t>観覧席の最前列からの撮影は禁止</t>
    </r>
    <r>
      <rPr>
        <sz val="12"/>
        <color theme="1"/>
        <rFont val="Meiryo UI"/>
        <family val="3"/>
        <charset val="128"/>
      </rPr>
      <t>します。特に手すりから乗り上げての撮影は棄権ですのでお辞めください。</t>
    </r>
    <rPh sb="1" eb="4">
      <t>カンランセキ</t>
    </rPh>
    <rPh sb="5" eb="8">
      <t>サイゼンレツ</t>
    </rPh>
    <rPh sb="11" eb="13">
      <t>サツエイ</t>
    </rPh>
    <rPh sb="14" eb="16">
      <t>キンシ</t>
    </rPh>
    <rPh sb="20" eb="21">
      <t>トク</t>
    </rPh>
    <rPh sb="22" eb="23">
      <t>テ</t>
    </rPh>
    <rPh sb="27" eb="28">
      <t>ノ</t>
    </rPh>
    <rPh sb="29" eb="30">
      <t>ア</t>
    </rPh>
    <rPh sb="33" eb="35">
      <t>サツエイ</t>
    </rPh>
    <rPh sb="36" eb="38">
      <t>キケン</t>
    </rPh>
    <rPh sb="43" eb="44">
      <t>ヤ</t>
    </rPh>
    <phoneticPr fontId="1"/>
  </si>
  <si>
    <t>・競技演技中の移動は観客の迷惑となりますので、ご遠慮ください。</t>
    <rPh sb="1" eb="3">
      <t>キョウギ</t>
    </rPh>
    <rPh sb="3" eb="6">
      <t>エンギチュウ</t>
    </rPh>
    <rPh sb="7" eb="9">
      <t>イドウ</t>
    </rPh>
    <rPh sb="10" eb="12">
      <t>カンキャク</t>
    </rPh>
    <rPh sb="13" eb="15">
      <t>メイワク</t>
    </rPh>
    <rPh sb="24" eb="26">
      <t>エンリョ</t>
    </rPh>
    <phoneticPr fontId="1"/>
  </si>
  <si>
    <t>　＜カメラ、ビデオ（タブレット、スマートホン）等の撮影制限＞</t>
    <rPh sb="23" eb="24">
      <t>トウ</t>
    </rPh>
    <phoneticPr fontId="72"/>
  </si>
  <si>
    <t>撮影許可証申込者には、別シートの「撮影者への注意事項」をプリントアウトして配布してください。</t>
    <rPh sb="0" eb="5">
      <t>サツエイキョカショウ</t>
    </rPh>
    <rPh sb="5" eb="8">
      <t>モウシコミシャ</t>
    </rPh>
    <rPh sb="11" eb="12">
      <t>ベツ</t>
    </rPh>
    <rPh sb="17" eb="20">
      <t>サツエイシャ</t>
    </rPh>
    <rPh sb="22" eb="24">
      <t>チュウイ</t>
    </rPh>
    <rPh sb="24" eb="26">
      <t>ジコウ</t>
    </rPh>
    <rPh sb="37" eb="39">
      <t>ハイフ</t>
    </rPh>
    <phoneticPr fontId="1"/>
  </si>
  <si>
    <t>撮影許可証申込者には、この「撮影者への注意事項」をプリントアウトして配布してください。</t>
    <rPh sb="0" eb="5">
      <t>サツエイキョカショウ</t>
    </rPh>
    <rPh sb="5" eb="8">
      <t>モウシコミシャ</t>
    </rPh>
    <rPh sb="14" eb="17">
      <t>サツエイシャ</t>
    </rPh>
    <rPh sb="19" eb="21">
      <t>チュウイ</t>
    </rPh>
    <rPh sb="21" eb="23">
      <t>ジコウ</t>
    </rPh>
    <rPh sb="34" eb="36">
      <t>ハイフ</t>
    </rPh>
    <phoneticPr fontId="1"/>
  </si>
  <si>
    <t>責任者はピンクのところのみ入力</t>
    <rPh sb="0" eb="3">
      <t>セキニンシャ</t>
    </rPh>
    <rPh sb="13" eb="15">
      <t>ニュウリョク</t>
    </rPh>
    <phoneticPr fontId="1"/>
  </si>
  <si>
    <t>撮影者への注意事項【県ジュニア】</t>
    <rPh sb="0" eb="2">
      <t>サツエイ</t>
    </rPh>
    <rPh sb="2" eb="3">
      <t>シャ</t>
    </rPh>
    <rPh sb="5" eb="7">
      <t>チュウイ</t>
    </rPh>
    <rPh sb="7" eb="9">
      <t>ジコウ</t>
    </rPh>
    <rPh sb="10" eb="11">
      <t>ケン</t>
    </rPh>
    <phoneticPr fontId="1"/>
  </si>
  <si>
    <t>第５３回愛知県ジュニア体操競技選手権大会　統括表</t>
    <rPh sb="0" eb="1">
      <t>ダイ</t>
    </rPh>
    <rPh sb="3" eb="4">
      <t>カイ</t>
    </rPh>
    <rPh sb="4" eb="7">
      <t>アイチケン</t>
    </rPh>
    <rPh sb="11" eb="13">
      <t>タイソウ</t>
    </rPh>
    <rPh sb="13" eb="15">
      <t>キョウギ</t>
    </rPh>
    <rPh sb="15" eb="18">
      <t>センシュケン</t>
    </rPh>
    <rPh sb="18" eb="20">
      <t>タイカイ</t>
    </rPh>
    <phoneticPr fontId="1"/>
  </si>
  <si>
    <t>第５３回愛知県ジュニア体操競技選手権大会　</t>
    <phoneticPr fontId="1"/>
  </si>
  <si>
    <t>参加申込書【女子用】</t>
    <rPh sb="0" eb="2">
      <t>サンカ</t>
    </rPh>
    <rPh sb="2" eb="5">
      <t>モウシコミショ</t>
    </rPh>
    <rPh sb="6" eb="8">
      <t>ジョシ</t>
    </rPh>
    <rPh sb="8" eb="9">
      <t>ヨウ</t>
    </rPh>
    <phoneticPr fontId="1"/>
  </si>
  <si>
    <t>所属責任者名</t>
    <rPh sb="0" eb="2">
      <t>ショゾク</t>
    </rPh>
    <rPh sb="2" eb="5">
      <t>セキニンシャ</t>
    </rPh>
    <rPh sb="5" eb="6">
      <t>メイ</t>
    </rPh>
    <phoneticPr fontId="1"/>
  </si>
  <si>
    <t>別紙統括表の参加選手について、大会注意事項を遵守し、</t>
    <rPh sb="0" eb="2">
      <t>ベッシ</t>
    </rPh>
    <rPh sb="2" eb="5">
      <t>トウカツヒョウ</t>
    </rPh>
    <rPh sb="6" eb="8">
      <t>サンカ</t>
    </rPh>
    <rPh sb="8" eb="10">
      <t>センシュ</t>
    </rPh>
    <rPh sb="15" eb="17">
      <t>タイカイ</t>
    </rPh>
    <rPh sb="17" eb="21">
      <t>チュウイジコウ</t>
    </rPh>
    <rPh sb="22" eb="24">
      <t>ジュンシュ</t>
    </rPh>
    <phoneticPr fontId="1"/>
  </si>
  <si>
    <t>令　和　５　年　</t>
    <rPh sb="0" eb="1">
      <t>レイ</t>
    </rPh>
    <rPh sb="2" eb="3">
      <t>カズ</t>
    </rPh>
    <rPh sb="6" eb="7">
      <t>トシ</t>
    </rPh>
    <phoneticPr fontId="1"/>
  </si>
  <si>
    <t>月</t>
    <rPh sb="0" eb="1">
      <t>ガツ</t>
    </rPh>
    <phoneticPr fontId="1"/>
  </si>
  <si>
    <t>日</t>
    <rPh sb="0" eb="1">
      <t>ニチ</t>
    </rPh>
    <phoneticPr fontId="1"/>
  </si>
  <si>
    <t>申込み完了期限４月１０日（月）</t>
    <rPh sb="0" eb="2">
      <t>モウシコミ</t>
    </rPh>
    <rPh sb="3" eb="5">
      <t>カンリョウ</t>
    </rPh>
    <rPh sb="5" eb="7">
      <t>キゲン</t>
    </rPh>
    <rPh sb="8" eb="9">
      <t>ガツ</t>
    </rPh>
    <rPh sb="11" eb="12">
      <t>ニチ</t>
    </rPh>
    <rPh sb="13" eb="14">
      <t>ゲツ</t>
    </rPh>
    <phoneticPr fontId="1"/>
  </si>
  <si>
    <t>愛知県ジュニア選手権大会帯同審判員</t>
    <rPh sb="0" eb="3">
      <t>アイチケン</t>
    </rPh>
    <rPh sb="7" eb="10">
      <t>センシュケン</t>
    </rPh>
    <rPh sb="10" eb="12">
      <t>タイカイ</t>
    </rPh>
    <rPh sb="12" eb="14">
      <t>タイドウ</t>
    </rPh>
    <rPh sb="14" eb="17">
      <t>シンパンイン</t>
    </rPh>
    <phoneticPr fontId="72"/>
  </si>
  <si>
    <t>携帯番号</t>
    <rPh sb="0" eb="4">
      <t>ケイタイバンゴウ</t>
    </rPh>
    <phoneticPr fontId="72"/>
  </si>
  <si>
    <t>ジュニア委員は帯同に入れないでください。</t>
    <rPh sb="4" eb="6">
      <t>イイン</t>
    </rPh>
    <rPh sb="7" eb="9">
      <t>タイドウ</t>
    </rPh>
    <rPh sb="10" eb="11">
      <t>イ</t>
    </rPh>
    <phoneticPr fontId="72"/>
  </si>
  <si>
    <t>【男子帯同審判員】</t>
    <rPh sb="1" eb="3">
      <t>ダンシ</t>
    </rPh>
    <rPh sb="3" eb="5">
      <t>タイドウ</t>
    </rPh>
    <rPh sb="5" eb="8">
      <t>シンパンイン</t>
    </rPh>
    <phoneticPr fontId="72"/>
  </si>
  <si>
    <t>男女の申込みがある場合はどちらかのファイルに入力してください。</t>
    <rPh sb="0" eb="2">
      <t>ダンジョ</t>
    </rPh>
    <rPh sb="3" eb="5">
      <t>モウシコミ</t>
    </rPh>
    <rPh sb="9" eb="11">
      <t>バアイ</t>
    </rPh>
    <rPh sb="22" eb="24">
      <t>ニュウリョク</t>
    </rPh>
    <phoneticPr fontId="1"/>
  </si>
  <si>
    <t>No.</t>
    <phoneticPr fontId="72"/>
  </si>
  <si>
    <t>氏　　名</t>
    <rPh sb="0" eb="1">
      <t>シ</t>
    </rPh>
    <rPh sb="3" eb="4">
      <t>メイ</t>
    </rPh>
    <phoneticPr fontId="72"/>
  </si>
  <si>
    <t>生年月日（西暦）</t>
    <rPh sb="0" eb="4">
      <t>セイネンガッピ</t>
    </rPh>
    <rPh sb="5" eb="7">
      <t>セイレキ</t>
    </rPh>
    <phoneticPr fontId="72"/>
  </si>
  <si>
    <t>登録番号</t>
    <rPh sb="0" eb="2">
      <t>トウロク</t>
    </rPh>
    <rPh sb="2" eb="4">
      <t>バンゴウ</t>
    </rPh>
    <phoneticPr fontId="72"/>
  </si>
  <si>
    <t>審判資格</t>
    <rPh sb="0" eb="4">
      <t>シンパンシカク</t>
    </rPh>
    <phoneticPr fontId="72"/>
  </si>
  <si>
    <t>D審判</t>
    <rPh sb="1" eb="3">
      <t>シンパン</t>
    </rPh>
    <phoneticPr fontId="72"/>
  </si>
  <si>
    <t>５年度　　　　　　　　　登録確認</t>
    <rPh sb="1" eb="3">
      <t>ネンド</t>
    </rPh>
    <rPh sb="12" eb="14">
      <t>トウロク</t>
    </rPh>
    <rPh sb="14" eb="16">
      <t>カクニン</t>
    </rPh>
    <phoneticPr fontId="72"/>
  </si>
  <si>
    <t>審判に入れる区分</t>
    <rPh sb="0" eb="2">
      <t>シンパン</t>
    </rPh>
    <rPh sb="3" eb="4">
      <t>ハイ</t>
    </rPh>
    <rPh sb="6" eb="8">
      <t>クブン</t>
    </rPh>
    <phoneticPr fontId="72"/>
  </si>
  <si>
    <t>コーチに入る区分</t>
    <rPh sb="4" eb="5">
      <t>ハイ</t>
    </rPh>
    <rPh sb="6" eb="8">
      <t>クブン</t>
    </rPh>
    <phoneticPr fontId="72"/>
  </si>
  <si>
    <t>半角スペース入れる</t>
    <rPh sb="0" eb="2">
      <t>ハンカク</t>
    </rPh>
    <rPh sb="6" eb="7">
      <t>イ</t>
    </rPh>
    <phoneticPr fontId="72"/>
  </si>
  <si>
    <t>例）1981.4.2</t>
    <rPh sb="0" eb="1">
      <t>レイ</t>
    </rPh>
    <phoneticPr fontId="72"/>
  </si>
  <si>
    <t>有無</t>
    <rPh sb="0" eb="2">
      <t>ウム</t>
    </rPh>
    <phoneticPr fontId="72"/>
  </si>
  <si>
    <t>１部</t>
    <rPh sb="1" eb="2">
      <t>ブ</t>
    </rPh>
    <phoneticPr fontId="72"/>
  </si>
  <si>
    <t>２部</t>
    <rPh sb="1" eb="2">
      <t>ブ</t>
    </rPh>
    <phoneticPr fontId="72"/>
  </si>
  <si>
    <t>３部</t>
    <rPh sb="1" eb="2">
      <t>ブ</t>
    </rPh>
    <phoneticPr fontId="72"/>
  </si>
  <si>
    <t>【女子帯同審判員】</t>
    <rPh sb="1" eb="3">
      <t>ジョシ</t>
    </rPh>
    <rPh sb="3" eb="5">
      <t>タイドウ</t>
    </rPh>
    <rPh sb="5" eb="8">
      <t>シンパンイン</t>
    </rPh>
    <phoneticPr fontId="72"/>
  </si>
  <si>
    <t>５年度　　　　　　　　登録確認</t>
    <rPh sb="1" eb="3">
      <t>ネンド</t>
    </rPh>
    <rPh sb="11" eb="13">
      <t>トウロク</t>
    </rPh>
    <rPh sb="13" eb="15">
      <t>カクニン</t>
    </rPh>
    <phoneticPr fontId="72"/>
  </si>
  <si>
    <t>５月３日審判に入れる区分</t>
    <rPh sb="1" eb="2">
      <t>ガツ</t>
    </rPh>
    <rPh sb="3" eb="4">
      <t>ニチ</t>
    </rPh>
    <rPh sb="4" eb="6">
      <t>シンパン</t>
    </rPh>
    <rPh sb="7" eb="8">
      <t>ハイ</t>
    </rPh>
    <rPh sb="10" eb="12">
      <t>クブン</t>
    </rPh>
    <phoneticPr fontId="72"/>
  </si>
  <si>
    <t>５月３日コーチに入る区分</t>
    <rPh sb="1" eb="2">
      <t>ガツ</t>
    </rPh>
    <rPh sb="3" eb="4">
      <t>ニチ</t>
    </rPh>
    <rPh sb="8" eb="9">
      <t>ハイ</t>
    </rPh>
    <rPh sb="10" eb="12">
      <t>クブン</t>
    </rPh>
    <phoneticPr fontId="72"/>
  </si>
  <si>
    <t>５月１４日審判に入れる区分</t>
    <rPh sb="1" eb="2">
      <t>ガツ</t>
    </rPh>
    <rPh sb="4" eb="5">
      <t>ニチ</t>
    </rPh>
    <phoneticPr fontId="72"/>
  </si>
  <si>
    <t>５月１４日コーチに入る区分</t>
    <rPh sb="1" eb="2">
      <t>ガツ</t>
    </rPh>
    <rPh sb="4" eb="5">
      <t>ニチ</t>
    </rPh>
    <rPh sb="9" eb="10">
      <t>ハイ</t>
    </rPh>
    <phoneticPr fontId="72"/>
  </si>
  <si>
    <t>１部Ⅰ</t>
    <rPh sb="1" eb="2">
      <t>ブ</t>
    </rPh>
    <phoneticPr fontId="72"/>
  </si>
  <si>
    <t>１部Ⅱ</t>
    <rPh sb="1" eb="2">
      <t>ブ</t>
    </rPh>
    <phoneticPr fontId="72"/>
  </si>
  <si>
    <t>２部小学生</t>
    <rPh sb="1" eb="2">
      <t>ブ</t>
    </rPh>
    <rPh sb="2" eb="5">
      <t>ショウガクセイ</t>
    </rPh>
    <phoneticPr fontId="72"/>
  </si>
  <si>
    <t>２部中学生</t>
    <rPh sb="1" eb="2">
      <t>ブ</t>
    </rPh>
    <rPh sb="2" eb="5">
      <t>チュウガクセイ</t>
    </rPh>
    <phoneticPr fontId="72"/>
  </si>
  <si>
    <t>４部</t>
    <rPh sb="1" eb="2">
      <t>ブ</t>
    </rPh>
    <phoneticPr fontId="72"/>
  </si>
  <si>
    <r>
      <t>参加クラブおよび中学校は、その所属から審判員を</t>
    </r>
    <r>
      <rPr>
        <b/>
        <sz val="18"/>
        <color rgb="FFFF0000"/>
        <rFont val="ＭＳ Ｐゴシック"/>
        <family val="3"/>
        <charset val="128"/>
        <scheme val="minor"/>
      </rPr>
      <t>大会１日につき</t>
    </r>
    <r>
      <rPr>
        <sz val="18"/>
        <color theme="1"/>
        <rFont val="ＭＳ Ｐゴシック"/>
        <family val="3"/>
        <charset val="128"/>
        <scheme val="minor"/>
      </rPr>
      <t>男女別１名帯同すること。審判員の帯同が</t>
    </r>
  </si>
  <si>
    <r>
      <t>不可能な場合は、帯同補助員を帯同すること。（</t>
    </r>
    <r>
      <rPr>
        <b/>
        <sz val="18"/>
        <color rgb="FFFF0000"/>
        <rFont val="ＭＳ Ｐゴシック"/>
        <family val="3"/>
        <charset val="128"/>
        <scheme val="minor"/>
      </rPr>
      <t>男女参加の場合は男女各１名</t>
    </r>
    <r>
      <rPr>
        <sz val="18"/>
        <color theme="1"/>
        <rFont val="ＭＳ Ｐゴシック"/>
        <family val="3"/>
        <charset val="128"/>
        <scheme val="minor"/>
      </rPr>
      <t>）</t>
    </r>
  </si>
  <si>
    <t>帯同にかかる費用は当該所属が負担すること。</t>
  </si>
  <si>
    <t>男女可能な限り○を付けてください。</t>
    <phoneticPr fontId="72"/>
  </si>
  <si>
    <t>※ 帯同審判員等は、各クラブの事情もあると思いますが、できるだけ一日を通してお願いします。</t>
    <rPh sb="39" eb="40">
      <t>ネガ</t>
    </rPh>
    <phoneticPr fontId="72"/>
  </si>
  <si>
    <t>所　 　属　　 名</t>
    <rPh sb="0" eb="1">
      <t>ショ</t>
    </rPh>
    <rPh sb="4" eb="5">
      <t>ゾク</t>
    </rPh>
    <rPh sb="8" eb="9">
      <t>メイ</t>
    </rPh>
    <phoneticPr fontId="1"/>
  </si>
  <si>
    <t>代 表 者 氏 名</t>
    <rPh sb="0" eb="1">
      <t>ダイ</t>
    </rPh>
    <rPh sb="2" eb="3">
      <t>オモテ</t>
    </rPh>
    <rPh sb="4" eb="5">
      <t>シャ</t>
    </rPh>
    <rPh sb="6" eb="7">
      <t>シ</t>
    </rPh>
    <rPh sb="8" eb="9">
      <t>メイ</t>
    </rPh>
    <phoneticPr fontId="1"/>
  </si>
  <si>
    <t>所属責任者携帯番号</t>
    <rPh sb="0" eb="2">
      <t>ショゾク</t>
    </rPh>
    <rPh sb="2" eb="5">
      <t>セキニンシャ</t>
    </rPh>
    <rPh sb="5" eb="9">
      <t>ケイタイバンゴウ</t>
    </rPh>
    <phoneticPr fontId="1"/>
  </si>
  <si>
    <t>代表者氏名</t>
    <rPh sb="0" eb="1">
      <t>ダイ</t>
    </rPh>
    <rPh sb="1" eb="2">
      <t>オモテ</t>
    </rPh>
    <rPh sb="2" eb="3">
      <t>シャ</t>
    </rPh>
    <rPh sb="3" eb="4">
      <t>シ</t>
    </rPh>
    <rPh sb="4" eb="5">
      <t>メイ</t>
    </rPh>
    <phoneticPr fontId="1"/>
  </si>
  <si>
    <t>※本年度よりすべての郵送・押印がなくなりました。</t>
  </si>
  <si>
    <t>責任者はピンクのところのみ　　　　　　　　　　　　　　　　入力してください。</t>
    <rPh sb="0" eb="3">
      <t>セキニンシャ</t>
    </rPh>
    <rPh sb="29" eb="31">
      <t>ニュウリョク</t>
    </rPh>
    <phoneticPr fontId="1"/>
  </si>
  <si>
    <t>こちらは統括表に入力すると自動入力されます↓</t>
    <rPh sb="4" eb="7">
      <t>トウカツヒョウ</t>
    </rPh>
    <rPh sb="8" eb="10">
      <t>ニュウリョク</t>
    </rPh>
    <rPh sb="13" eb="15">
      <t>ジドウ</t>
    </rPh>
    <rPh sb="15" eb="17">
      <t>ニュウリョク</t>
    </rPh>
    <phoneticPr fontId="1"/>
  </si>
  <si>
    <t>→ここは入力しない</t>
    <rPh sb="4" eb="6">
      <t>ニュウリョク</t>
    </rPh>
    <phoneticPr fontId="1"/>
  </si>
  <si>
    <t>愛知体操協会　会長殿</t>
    <rPh sb="0" eb="4">
      <t>アイチタイソウ</t>
    </rPh>
    <rPh sb="4" eb="6">
      <t>キョウカイ</t>
    </rPh>
    <rPh sb="7" eb="9">
      <t>カイチョウ</t>
    </rPh>
    <rPh sb="9" eb="10">
      <t>ドノ</t>
    </rPh>
    <phoneticPr fontId="1"/>
  </si>
  <si>
    <t>　　　上記の通り、参加料と撮影許可証料の振込みをいたします。</t>
    <rPh sb="3" eb="5">
      <t>ジョウキ</t>
    </rPh>
    <rPh sb="6" eb="7">
      <t>トオ</t>
    </rPh>
    <rPh sb="9" eb="12">
      <t>サンカリョウ</t>
    </rPh>
    <rPh sb="13" eb="18">
      <t>サツエイキョカショウ</t>
    </rPh>
    <rPh sb="18" eb="19">
      <t>リョウ</t>
    </rPh>
    <rPh sb="20" eb="22">
      <t>フリコミ</t>
    </rPh>
    <phoneticPr fontId="1"/>
  </si>
  <si>
    <t>令和５年</t>
    <rPh sb="0" eb="2">
      <t>レイワ</t>
    </rPh>
    <rPh sb="3" eb="4">
      <t>ネン</t>
    </rPh>
    <phoneticPr fontId="1"/>
  </si>
  <si>
    <t>月</t>
    <rPh sb="0" eb="1">
      <t>ガツ</t>
    </rPh>
    <phoneticPr fontId="1"/>
  </si>
  <si>
    <t>日</t>
    <rPh sb="0" eb="1">
      <t>ニチ</t>
    </rPh>
    <phoneticPr fontId="1"/>
  </si>
  <si>
    <t>所属責任者</t>
    <rPh sb="0" eb="2">
      <t>ショゾク</t>
    </rPh>
    <rPh sb="2" eb="5">
      <t>セキニンシャ</t>
    </rPh>
    <phoneticPr fontId="1"/>
  </si>
  <si>
    <t>振込用紙明細欄　記入例</t>
  </si>
  <si>
    <t>←２日分合わせて</t>
    <rPh sb="2" eb="3">
      <t>ニチ</t>
    </rPh>
    <rPh sb="3" eb="4">
      <t>ブン</t>
    </rPh>
    <rPh sb="4" eb="5">
      <t>ア</t>
    </rPh>
    <phoneticPr fontId="1"/>
  </si>
  <si>
    <t>撮影許可証を「許可証」に省略</t>
    <rPh sb="0" eb="5">
      <t>サツエイキョカショウ</t>
    </rPh>
    <rPh sb="7" eb="10">
      <t>キョカショウ</t>
    </rPh>
    <rPh sb="12" eb="14">
      <t>ショウリャク</t>
    </rPh>
    <phoneticPr fontId="1"/>
  </si>
  <si>
    <t>愛知体操協会　会長　殿</t>
    <rPh sb="0" eb="2">
      <t>アイチ</t>
    </rPh>
    <rPh sb="2" eb="4">
      <t>タイソウ</t>
    </rPh>
    <rPh sb="4" eb="6">
      <t>キョウカイ</t>
    </rPh>
    <rPh sb="7" eb="9">
      <t>カイチョウ</t>
    </rPh>
    <rPh sb="10" eb="11">
      <t>トノ</t>
    </rPh>
    <phoneticPr fontId="1"/>
  </si>
  <si>
    <t>※女子小学生大会希望者は２部小学生に参加してください。</t>
  </si>
  <si>
    <t>※申込み期限後の棄権は返金いたしません。</t>
    <rPh sb="1" eb="3">
      <t>モウシコミ</t>
    </rPh>
    <rPh sb="4" eb="7">
      <t>キゲンゴ</t>
    </rPh>
    <rPh sb="8" eb="10">
      <t>キケン</t>
    </rPh>
    <rPh sb="11" eb="13">
      <t>ヘンキン</t>
    </rPh>
    <phoneticPr fontId="1"/>
  </si>
  <si>
    <t xml:space="preserve">参加料・撮影許可証料を振込み、参加することを認めます。 </t>
  </si>
  <si>
    <t>このファイル（統括申込書）をメール送信し、</t>
    <rPh sb="7" eb="9">
      <t>トウカツ</t>
    </rPh>
    <rPh sb="9" eb="12">
      <t>モウシコミショ</t>
    </rPh>
    <rPh sb="17" eb="19">
      <t>ソウシン</t>
    </rPh>
    <phoneticPr fontId="1"/>
  </si>
  <si>
    <t>申込先より返信があれば申込み完了です。</t>
    <rPh sb="0" eb="3">
      <t>モウシコミサキ</t>
    </rPh>
    <rPh sb="5" eb="7">
      <t>ヘンシン</t>
    </rPh>
    <rPh sb="11" eb="13">
      <t>モウシコミ</t>
    </rPh>
    <rPh sb="14" eb="16">
      <t>カンリョウ</t>
    </rPh>
    <phoneticPr fontId="1"/>
  </si>
  <si>
    <t>枚数を入力すると</t>
    <rPh sb="0" eb="2">
      <t>マイスウ</t>
    </rPh>
    <rPh sb="3" eb="5">
      <t>ニュウリョク</t>
    </rPh>
    <phoneticPr fontId="1"/>
  </si>
  <si>
    <t>計算されます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</si>
</sst>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0">
    <font>
      <sz val="11"/>
      <name val="ＭＳ Ｐゴシック"/>
      <family val="3"/>
      <charset val="128"/>
    </font>
    <font>
      <sz val="6"/>
      <name val="ＭＳ Ｐゴシック"/>
      <family val="3"/>
      <charset val="128"/>
    </font>
    <font>
      <sz val="20"/>
      <name val="ＭＳ Ｐゴシック"/>
      <family val="3"/>
      <charset val="128"/>
    </font>
    <font>
      <u/>
      <sz val="11"/>
      <color indexed="12"/>
      <name val="ＭＳ Ｐゴシック"/>
      <family val="3"/>
      <charset val="128"/>
    </font>
    <font>
      <u val="double"/>
      <sz val="11"/>
      <name val="ＭＳ Ｐゴシック"/>
      <family val="3"/>
      <charset val="128"/>
    </font>
    <font>
      <sz val="11"/>
      <name val="ＭＳ ゴシック"/>
      <family val="3"/>
      <charset val="128"/>
    </font>
    <font>
      <b/>
      <sz val="11"/>
      <name val="ＭＳ ゴシック"/>
      <family val="3"/>
      <charset val="128"/>
    </font>
    <font>
      <sz val="11"/>
      <color rgb="FFFF0000"/>
      <name val="ＭＳ Ｐゴシック"/>
      <family val="3"/>
      <charset val="128"/>
    </font>
    <font>
      <sz val="12"/>
      <name val="ＭＳ Ｐゴシック"/>
      <family val="3"/>
      <charset val="128"/>
    </font>
    <font>
      <sz val="14"/>
      <name val="ＭＳ Ｐゴシック"/>
      <family val="3"/>
      <charset val="128"/>
    </font>
    <font>
      <b/>
      <sz val="20"/>
      <color rgb="FFFF0000"/>
      <name val="ＭＳ Ｐゴシック"/>
      <family val="3"/>
      <charset val="128"/>
      <scheme val="minor"/>
    </font>
    <font>
      <sz val="9"/>
      <color indexed="81"/>
      <name val="ＭＳ Ｐゴシック"/>
      <family val="3"/>
      <charset val="128"/>
    </font>
    <font>
      <sz val="16"/>
      <name val="ＭＳ Ｐゴシック"/>
      <family val="3"/>
      <charset val="128"/>
    </font>
    <font>
      <sz val="18"/>
      <name val="ＭＳ Ｐゴシック"/>
      <family val="3"/>
      <charset val="128"/>
    </font>
    <font>
      <b/>
      <sz val="14"/>
      <color rgb="FFFF0000"/>
      <name val="ＭＳ Ｐゴシック"/>
      <family val="3"/>
      <charset val="128"/>
    </font>
    <font>
      <b/>
      <sz val="16"/>
      <color rgb="FFFF0000"/>
      <name val="ＭＳ Ｐゴシック"/>
      <family val="3"/>
      <charset val="128"/>
    </font>
    <font>
      <sz val="14"/>
      <color rgb="FFFF0000"/>
      <name val="ＭＳ Ｐゴシック"/>
      <family val="3"/>
      <charset val="128"/>
    </font>
    <font>
      <sz val="16"/>
      <color rgb="FFFF0000"/>
      <name val="ＭＳ Ｐゴシック"/>
      <family val="3"/>
      <charset val="128"/>
    </font>
    <font>
      <sz val="12"/>
      <color theme="0" tint="-0.249977111117893"/>
      <name val="ＭＳ Ｐゴシック"/>
      <family val="3"/>
      <charset val="128"/>
    </font>
    <font>
      <sz val="11"/>
      <color theme="0" tint="-0.249977111117893"/>
      <name val="ＭＳ ゴシック"/>
      <family val="3"/>
      <charset val="128"/>
    </font>
    <font>
      <b/>
      <sz val="11"/>
      <color theme="0" tint="-0.249977111117893"/>
      <name val="ＭＳ ゴシック"/>
      <family val="3"/>
      <charset val="128"/>
    </font>
    <font>
      <sz val="26"/>
      <name val="ＭＳ Ｐゴシック"/>
      <family val="3"/>
      <charset val="128"/>
    </font>
    <font>
      <sz val="9"/>
      <name val="ＭＳ Ｐゴシック"/>
      <family val="3"/>
      <charset val="128"/>
    </font>
    <font>
      <sz val="8"/>
      <name val="ＭＳ Ｐゴシック"/>
      <family val="3"/>
      <charset val="128"/>
    </font>
    <font>
      <sz val="11"/>
      <color indexed="81"/>
      <name val="ＭＳ Ｐゴシック"/>
      <family val="3"/>
      <charset val="128"/>
    </font>
    <font>
      <b/>
      <u/>
      <sz val="11"/>
      <color indexed="81"/>
      <name val="ＭＳ Ｐゴシック"/>
      <family val="3"/>
      <charset val="128"/>
    </font>
    <font>
      <sz val="12"/>
      <color indexed="81"/>
      <name val="ＭＳ Ｐゴシック"/>
      <family val="3"/>
      <charset val="128"/>
    </font>
    <font>
      <b/>
      <u/>
      <sz val="12"/>
      <color indexed="81"/>
      <name val="ＭＳ Ｐゴシック"/>
      <family val="3"/>
      <charset val="128"/>
    </font>
    <font>
      <sz val="12"/>
      <color indexed="81"/>
      <name val="MS P ゴシック"/>
      <family val="3"/>
      <charset val="128"/>
    </font>
    <font>
      <b/>
      <u/>
      <sz val="12"/>
      <color indexed="81"/>
      <name val="MS P ゴシック"/>
      <family val="3"/>
      <charset val="128"/>
    </font>
    <font>
      <sz val="10"/>
      <name val="ＭＳ Ｐゴシック"/>
      <family val="3"/>
      <charset val="128"/>
    </font>
    <font>
      <sz val="24"/>
      <name val="ＭＳ Ｐゴシック"/>
      <family val="3"/>
      <charset val="128"/>
    </font>
    <font>
      <sz val="11"/>
      <color theme="0" tint="-0.249977111117893"/>
      <name val="ＭＳ Ｐゴシック"/>
      <family val="3"/>
      <charset val="128"/>
    </font>
    <font>
      <b/>
      <sz val="11"/>
      <color indexed="55"/>
      <name val="ＭＳ ゴシック"/>
      <family val="3"/>
      <charset val="128"/>
    </font>
    <font>
      <sz val="16"/>
      <color indexed="10"/>
      <name val="ＭＳ Ｐゴシック"/>
      <family val="3"/>
      <charset val="128"/>
    </font>
    <font>
      <b/>
      <sz val="16"/>
      <color indexed="10"/>
      <name val="ＭＳ Ｐゴシック"/>
      <family val="3"/>
      <charset val="128"/>
    </font>
    <font>
      <u/>
      <sz val="12"/>
      <color indexed="81"/>
      <name val="ＭＳ Ｐゴシック"/>
      <family val="3"/>
      <charset val="128"/>
    </font>
    <font>
      <b/>
      <u/>
      <sz val="11"/>
      <color indexed="81"/>
      <name val="MS P ゴシック"/>
      <family val="3"/>
      <charset val="128"/>
    </font>
    <font>
      <sz val="11"/>
      <color indexed="81"/>
      <name val="MS P ゴシック"/>
      <family val="3"/>
      <charset val="128"/>
    </font>
    <font>
      <sz val="20"/>
      <color rgb="FF000000"/>
      <name val="Meiryo UI"/>
      <family val="3"/>
      <charset val="128"/>
    </font>
    <font>
      <sz val="6"/>
      <color rgb="FF000000"/>
      <name val="ＭＳ Ｐゴシック"/>
      <family val="3"/>
      <charset val="128"/>
    </font>
    <font>
      <sz val="20"/>
      <color rgb="FF000000"/>
      <name val="ＭＳ Ｐゴシック"/>
      <family val="3"/>
      <charset val="128"/>
    </font>
    <font>
      <b/>
      <sz val="20"/>
      <color rgb="FFFF0000"/>
      <name val="Meiryo UI"/>
      <family val="3"/>
      <charset val="128"/>
    </font>
    <font>
      <sz val="11"/>
      <color rgb="FF000000"/>
      <name val="Meiryo UI"/>
      <family val="3"/>
      <charset val="128"/>
    </font>
    <font>
      <sz val="11"/>
      <color rgb="FF000000"/>
      <name val="ＭＳ Ｐゴシック"/>
      <family val="3"/>
      <charset val="128"/>
    </font>
    <font>
      <sz val="11"/>
      <color rgb="FFBFBFBF"/>
      <name val="Meiryo UI"/>
      <family val="3"/>
      <charset val="128"/>
    </font>
    <font>
      <b/>
      <sz val="11"/>
      <color rgb="FF969696"/>
      <name val="Meiryo UI"/>
      <family val="3"/>
      <charset val="128"/>
    </font>
    <font>
      <sz val="26"/>
      <color rgb="FF000000"/>
      <name val="Meiryo UI"/>
      <family val="3"/>
      <charset val="128"/>
    </font>
    <font>
      <sz val="12"/>
      <color rgb="FF000000"/>
      <name val="Meiryo UI"/>
      <family val="3"/>
      <charset val="128"/>
    </font>
    <font>
      <u/>
      <sz val="11"/>
      <color rgb="FF0000FF"/>
      <name val="Meiryo UI"/>
      <family val="3"/>
      <charset val="128"/>
    </font>
    <font>
      <sz val="11"/>
      <color rgb="FFFF0000"/>
      <name val="Meiryo UI"/>
      <family val="3"/>
      <charset val="128"/>
    </font>
    <font>
      <b/>
      <sz val="18"/>
      <color rgb="FFFF0000"/>
      <name val="Meiryo UI"/>
      <family val="3"/>
      <charset val="128"/>
    </font>
    <font>
      <sz val="16"/>
      <color rgb="FFFF0000"/>
      <name val="Meiryo UI"/>
      <family val="3"/>
      <charset val="128"/>
    </font>
    <font>
      <sz val="14"/>
      <color rgb="FFFF0000"/>
      <name val="Meiryo UI"/>
      <family val="3"/>
      <charset val="128"/>
    </font>
    <font>
      <sz val="14"/>
      <color rgb="FF000000"/>
      <name val="Meiryo UI"/>
      <family val="3"/>
      <charset val="128"/>
    </font>
    <font>
      <sz val="18"/>
      <color rgb="FF000000"/>
      <name val="Meiryo UI"/>
      <family val="3"/>
      <charset val="128"/>
    </font>
    <font>
      <sz val="16"/>
      <color rgb="FF000000"/>
      <name val="Meiryo UI"/>
      <family val="3"/>
      <charset val="128"/>
    </font>
    <font>
      <sz val="9"/>
      <color rgb="FF000000"/>
      <name val="ＭＳ Ｐゴシック"/>
      <family val="3"/>
      <charset val="128"/>
    </font>
    <font>
      <sz val="12"/>
      <color rgb="FF000000"/>
      <name val="ＭＳ Ｐゴシック"/>
      <family val="3"/>
      <charset val="128"/>
    </font>
    <font>
      <b/>
      <u/>
      <sz val="12"/>
      <color rgb="FF000000"/>
      <name val="ＭＳ Ｐゴシック"/>
      <family val="3"/>
      <charset val="128"/>
    </font>
    <font>
      <u/>
      <sz val="12"/>
      <color rgb="FF000000"/>
      <name val="ＭＳ Ｐゴシック"/>
      <family val="3"/>
      <charset val="128"/>
    </font>
    <font>
      <b/>
      <u/>
      <sz val="11"/>
      <color rgb="FF000000"/>
      <name val="ＭＳ Ｐゴシック"/>
      <family val="3"/>
      <charset val="128"/>
    </font>
    <font>
      <b/>
      <sz val="9"/>
      <color rgb="FF000000"/>
      <name val="Segoe UI"/>
      <family val="2"/>
    </font>
    <font>
      <sz val="11"/>
      <color rgb="FF000000"/>
      <name val="MS P ゴシック"/>
      <family val="3"/>
      <charset val="128"/>
    </font>
    <font>
      <b/>
      <u/>
      <sz val="11"/>
      <color rgb="FF000000"/>
      <name val="MS P ゴシック"/>
      <family val="3"/>
      <charset val="128"/>
    </font>
    <font>
      <sz val="12"/>
      <color rgb="FFBFBFBF"/>
      <name val="Meiryo UI"/>
      <family val="3"/>
      <charset val="128"/>
    </font>
    <font>
      <u/>
      <sz val="14"/>
      <color rgb="FFFF0000"/>
      <name val="Meiryo UI"/>
      <family val="3"/>
      <charset val="128"/>
    </font>
    <font>
      <b/>
      <u/>
      <sz val="14"/>
      <color rgb="FFFF0000"/>
      <name val="Meiryo UI"/>
      <family val="3"/>
      <charset val="128"/>
    </font>
    <font>
      <sz val="11"/>
      <color rgb="FFA6A6A6"/>
      <name val="Meiryo UI"/>
      <family val="3"/>
      <charset val="128"/>
    </font>
    <font>
      <sz val="9"/>
      <color rgb="FF000000"/>
      <name val="Meiryo UI"/>
      <family val="3"/>
      <charset val="128"/>
    </font>
    <font>
      <sz val="11"/>
      <name val="ＭＳ Ｐゴシック"/>
      <family val="3"/>
      <charset val="128"/>
    </font>
    <font>
      <sz val="11"/>
      <color theme="1"/>
      <name val="ＭＳ 明朝"/>
      <family val="1"/>
      <charset val="128"/>
    </font>
    <font>
      <sz val="6"/>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26"/>
      <color theme="1"/>
      <name val="Meiryo UI"/>
      <family val="3"/>
      <charset val="128"/>
    </font>
    <font>
      <sz val="11"/>
      <color theme="1"/>
      <name val="Meiryo UI"/>
      <family val="3"/>
      <charset val="128"/>
    </font>
    <font>
      <sz val="11"/>
      <name val="Meiryo UI"/>
      <family val="3"/>
      <charset val="128"/>
    </font>
    <font>
      <sz val="22"/>
      <color theme="1"/>
      <name val="Meiryo UI"/>
      <family val="3"/>
      <charset val="128"/>
    </font>
    <font>
      <sz val="16"/>
      <color theme="1"/>
      <name val="Meiryo UI"/>
      <family val="3"/>
      <charset val="128"/>
    </font>
    <font>
      <sz val="12"/>
      <color theme="1"/>
      <name val="Meiryo UI"/>
      <family val="3"/>
      <charset val="128"/>
    </font>
    <font>
      <u/>
      <sz val="12"/>
      <color theme="1"/>
      <name val="Meiryo UI"/>
      <family val="3"/>
      <charset val="128"/>
    </font>
    <font>
      <sz val="12"/>
      <name val="Meiryo UI"/>
      <family val="3"/>
      <charset val="128"/>
    </font>
    <font>
      <sz val="18"/>
      <name val="Meiryo UI"/>
      <family val="3"/>
      <charset val="128"/>
    </font>
    <font>
      <sz val="14"/>
      <color theme="1"/>
      <name val="Meiryo UI"/>
      <family val="3"/>
      <charset val="128"/>
    </font>
    <font>
      <sz val="18"/>
      <color theme="1"/>
      <name val="Meiryo UI"/>
      <family val="3"/>
      <charset val="128"/>
    </font>
    <font>
      <sz val="16"/>
      <name val="Meiryo UI"/>
      <family val="3"/>
      <charset val="128"/>
    </font>
    <font>
      <b/>
      <sz val="11"/>
      <color theme="1"/>
      <name val="Meiryo UI"/>
      <family val="3"/>
      <charset val="128"/>
    </font>
    <font>
      <sz val="14"/>
      <name val="Meiryo UI"/>
      <family val="3"/>
      <charset val="128"/>
    </font>
    <font>
      <sz val="20"/>
      <name val="Meiryo UI"/>
      <family val="3"/>
      <charset val="128"/>
    </font>
    <font>
      <sz val="24"/>
      <name val="Meiryo UI"/>
      <family val="3"/>
      <charset val="128"/>
    </font>
    <font>
      <b/>
      <sz val="22"/>
      <color rgb="FFFF0000"/>
      <name val="Meiryo UI"/>
      <family val="3"/>
      <charset val="128"/>
    </font>
    <font>
      <b/>
      <sz val="24"/>
      <color rgb="FFFF0000"/>
      <name val="Meiryo UI"/>
      <family val="3"/>
      <charset val="128"/>
    </font>
    <font>
      <sz val="20"/>
      <color theme="1"/>
      <name val="Meiryo UI"/>
      <family val="3"/>
      <charset val="128"/>
    </font>
    <font>
      <sz val="24"/>
      <color theme="1"/>
      <name val="Meiryo UI"/>
      <family val="3"/>
      <charset val="128"/>
    </font>
    <font>
      <sz val="28"/>
      <color rgb="FFFF0000"/>
      <name val="Meiryo UI"/>
      <family val="3"/>
      <charset val="128"/>
    </font>
    <font>
      <u/>
      <sz val="16"/>
      <color rgb="FFFF0000"/>
      <name val="Meiryo UI"/>
      <family val="3"/>
      <charset val="128"/>
    </font>
    <font>
      <b/>
      <sz val="16"/>
      <color rgb="FFFF0000"/>
      <name val="Meiryo UI"/>
      <family val="3"/>
      <charset val="128"/>
    </font>
    <font>
      <b/>
      <sz val="20"/>
      <name val="ＭＳ 明朝"/>
      <family val="1"/>
      <charset val="128"/>
    </font>
    <font>
      <sz val="22"/>
      <name val="ＭＳ Ｐゴシック"/>
      <family val="3"/>
      <charset val="128"/>
    </font>
    <font>
      <sz val="18"/>
      <color rgb="FFFF0000"/>
      <name val="ＭＳ Ｐゴシック"/>
      <family val="3"/>
      <charset val="128"/>
    </font>
    <font>
      <b/>
      <sz val="24"/>
      <color theme="1"/>
      <name val="ＭＳ Ｐゴシック"/>
      <family val="3"/>
      <charset val="128"/>
      <scheme val="minor"/>
    </font>
    <font>
      <sz val="18"/>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8"/>
      <color rgb="FFFF0000"/>
      <name val="ＭＳ Ｐゴシック"/>
      <family val="3"/>
      <charset val="128"/>
      <scheme val="minor"/>
    </font>
    <font>
      <sz val="28"/>
      <color theme="1"/>
      <name val="ＭＳ Ｐゴシック"/>
      <family val="3"/>
      <charset val="128"/>
      <scheme val="minor"/>
    </font>
    <font>
      <sz val="20"/>
      <color rgb="FFFF0000"/>
      <name val="ＭＳ Ｐゴシック"/>
      <family val="3"/>
      <charset val="128"/>
    </font>
    <font>
      <sz val="12"/>
      <color theme="1"/>
      <name val="ＭＳ Ｐゴシック"/>
      <family val="2"/>
      <charset val="128"/>
      <scheme val="minor"/>
    </font>
    <font>
      <sz val="10"/>
      <color theme="1"/>
      <name val="ＭＳ Ｐゴシック"/>
      <family val="3"/>
      <charset val="128"/>
      <scheme val="minor"/>
    </font>
    <font>
      <sz val="26"/>
      <color rgb="FFFF0000"/>
      <name val="ＭＳ Ｐゴシック"/>
      <family val="3"/>
      <charset val="128"/>
    </font>
    <font>
      <b/>
      <sz val="20"/>
      <color rgb="FFFF0000"/>
      <name val="ＭＳ Ｐゴシック"/>
      <family val="3"/>
      <charset val="128"/>
    </font>
    <font>
      <sz val="12"/>
      <color rgb="FFFF0000"/>
      <name val="Meiryo UI"/>
      <family val="3"/>
      <charset val="128"/>
    </font>
    <font>
      <sz val="26"/>
      <name val="Meiryo UI"/>
      <family val="3"/>
      <charset val="128"/>
    </font>
    <font>
      <b/>
      <sz val="16"/>
      <color theme="1"/>
      <name val="Meiryo UI"/>
      <family val="3"/>
      <charset val="128"/>
    </font>
    <font>
      <u/>
      <sz val="11"/>
      <color rgb="FFFF0000"/>
      <name val="Meiryo UI"/>
      <family val="3"/>
      <charset val="128"/>
    </font>
    <font>
      <b/>
      <sz val="16"/>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B0F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38" fontId="70" fillId="0" borderId="0" applyFont="0" applyFill="0" applyBorder="0" applyAlignment="0" applyProtection="0">
      <alignment vertical="center"/>
    </xf>
  </cellStyleXfs>
  <cellXfs count="37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0" fillId="0" borderId="0" xfId="0" applyAlignment="1">
      <alignment horizontal="right" vertical="center"/>
    </xf>
    <xf numFmtId="0" fontId="3" fillId="0" borderId="0" xfId="1" applyAlignment="1" applyProtection="1">
      <alignment vertical="center"/>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1" xfId="0" applyBorder="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vertical="center"/>
    </xf>
    <xf numFmtId="0" fontId="19" fillId="0" borderId="0" xfId="0" applyFont="1" applyAlignment="1">
      <alignment horizontal="left" vertical="center"/>
    </xf>
    <xf numFmtId="0" fontId="9" fillId="0" borderId="0" xfId="0" applyFont="1" applyAlignment="1">
      <alignment horizontal="center" vertical="center"/>
    </xf>
    <xf numFmtId="0" fontId="17" fillId="0" borderId="0" xfId="0" applyFont="1">
      <alignment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21" fillId="0" borderId="0" xfId="0" applyFont="1" applyAlignment="1">
      <alignment horizontal="center" vertical="center"/>
    </xf>
    <xf numFmtId="0" fontId="30" fillId="0" borderId="1" xfId="0" applyFont="1" applyBorder="1" applyAlignment="1">
      <alignment horizontal="center" vertical="center"/>
    </xf>
    <xf numFmtId="0" fontId="13" fillId="0" borderId="0" xfId="0" applyFont="1">
      <alignment vertical="center"/>
    </xf>
    <xf numFmtId="0" fontId="21" fillId="0" borderId="0" xfId="0" applyFont="1">
      <alignment vertical="center"/>
    </xf>
    <xf numFmtId="0" fontId="31" fillId="0" borderId="0" xfId="0" applyFont="1">
      <alignment vertical="center"/>
    </xf>
    <xf numFmtId="0" fontId="2" fillId="0" borderId="3" xfId="0"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right" vertical="center"/>
    </xf>
    <xf numFmtId="0" fontId="34" fillId="0" borderId="0" xfId="0" applyFont="1" applyAlignment="1">
      <alignment horizontal="left" vertical="center"/>
    </xf>
    <xf numFmtId="0" fontId="0" fillId="0" borderId="1" xfId="0" applyBorder="1" applyAlignment="1">
      <alignment horizontal="center" vertical="center" shrinkToFit="1"/>
    </xf>
    <xf numFmtId="0" fontId="39" fillId="0" borderId="0" xfId="0" applyFont="1" applyAlignment="1">
      <alignment horizontal="center" vertical="center"/>
    </xf>
    <xf numFmtId="0" fontId="41" fillId="0" borderId="0" xfId="0" applyFont="1" applyAlignment="1">
      <alignment horizontal="center" vertical="center"/>
    </xf>
    <xf numFmtId="0" fontId="42" fillId="0" borderId="1" xfId="0" applyFont="1" applyBorder="1" applyAlignment="1">
      <alignment horizontal="center" vertical="center"/>
    </xf>
    <xf numFmtId="0" fontId="39" fillId="0" borderId="1" xfId="0" applyFont="1" applyBorder="1" applyAlignment="1">
      <alignment horizontal="center" vertical="center"/>
    </xf>
    <xf numFmtId="0" fontId="43" fillId="0" borderId="0" xfId="0" applyFont="1" applyAlignment="1">
      <alignment horizontal="center" vertical="center"/>
    </xf>
    <xf numFmtId="0" fontId="45" fillId="0" borderId="0" xfId="0" applyFont="1" applyAlignment="1">
      <alignment horizontal="left" vertical="center"/>
    </xf>
    <xf numFmtId="0" fontId="43" fillId="0" borderId="0" xfId="0" applyFont="1" applyAlignment="1">
      <alignment horizontal="left" vertical="center"/>
    </xf>
    <xf numFmtId="0" fontId="45" fillId="0" borderId="0" xfId="0" applyFont="1" applyAlignment="1">
      <alignment horizontal="right" vertical="center"/>
    </xf>
    <xf numFmtId="0" fontId="47" fillId="0" borderId="0" xfId="0" applyFont="1" applyAlignment="1">
      <alignment horizontal="center" vertical="center"/>
    </xf>
    <xf numFmtId="0" fontId="48" fillId="0" borderId="0" xfId="0" applyFont="1" applyAlignment="1">
      <alignment horizontal="right" vertical="center"/>
    </xf>
    <xf numFmtId="0" fontId="43" fillId="0" borderId="0" xfId="0" applyFont="1" applyAlignment="1">
      <alignment horizontal="right" vertical="center"/>
    </xf>
    <xf numFmtId="0" fontId="49" fillId="0" borderId="0" xfId="1" applyFont="1" applyAlignment="1" applyProtection="1">
      <alignment vertical="center"/>
    </xf>
    <xf numFmtId="0" fontId="50" fillId="0" borderId="0" xfId="0" applyFont="1" applyAlignment="1">
      <alignment horizontal="left" vertical="center"/>
    </xf>
    <xf numFmtId="0" fontId="43" fillId="0" borderId="1" xfId="0" applyFont="1" applyBorder="1" applyAlignment="1">
      <alignment horizontal="center" vertical="center"/>
    </xf>
    <xf numFmtId="0" fontId="54" fillId="0" borderId="1" xfId="0" applyFont="1" applyBorder="1" applyAlignment="1">
      <alignment horizontal="center" vertical="center" shrinkToFit="1"/>
    </xf>
    <xf numFmtId="0" fontId="54" fillId="0" borderId="1" xfId="0" applyFont="1" applyBorder="1" applyAlignment="1">
      <alignment horizontal="center" vertical="center"/>
    </xf>
    <xf numFmtId="0" fontId="42" fillId="0" borderId="1" xfId="0" applyFont="1" applyBorder="1" applyAlignment="1">
      <alignment horizontal="center" vertical="center" shrinkToFit="1"/>
    </xf>
    <xf numFmtId="0" fontId="39" fillId="0" borderId="3" xfId="0" applyFont="1" applyBorder="1" applyAlignment="1">
      <alignment horizontal="center" vertical="center"/>
    </xf>
    <xf numFmtId="0" fontId="54" fillId="0" borderId="0" xfId="0" applyFont="1">
      <alignment vertical="center"/>
    </xf>
    <xf numFmtId="0" fontId="49" fillId="0" borderId="0" xfId="1" applyFont="1" applyAlignment="1" applyProtection="1">
      <alignment horizontal="left" vertical="center"/>
    </xf>
    <xf numFmtId="0" fontId="65" fillId="0" borderId="0" xfId="0" applyFont="1" applyAlignment="1">
      <alignment horizontal="right" vertical="center"/>
    </xf>
    <xf numFmtId="0" fontId="50" fillId="0" borderId="0" xfId="0" applyFont="1">
      <alignment vertical="center"/>
    </xf>
    <xf numFmtId="0" fontId="66" fillId="0" borderId="0" xfId="1" applyFont="1" applyAlignment="1" applyProtection="1">
      <alignment horizontal="left" vertical="center"/>
    </xf>
    <xf numFmtId="0" fontId="56" fillId="0" borderId="1" xfId="0" applyFont="1" applyBorder="1" applyAlignment="1">
      <alignment horizontal="center" vertical="center"/>
    </xf>
    <xf numFmtId="0" fontId="47" fillId="0" borderId="0" xfId="0" applyFont="1">
      <alignment vertical="center"/>
    </xf>
    <xf numFmtId="0" fontId="44" fillId="0" borderId="0" xfId="0" applyFont="1" applyAlignment="1">
      <alignment horizontal="left" vertical="center"/>
    </xf>
    <xf numFmtId="0" fontId="68" fillId="0" borderId="0" xfId="0" applyFont="1" applyAlignment="1">
      <alignment horizontal="center" vertical="center"/>
    </xf>
    <xf numFmtId="0" fontId="69" fillId="0" borderId="1" xfId="0" applyFont="1" applyBorder="1" applyAlignment="1">
      <alignment horizontal="center" vertical="center"/>
    </xf>
    <xf numFmtId="0" fontId="10" fillId="0" borderId="1" xfId="0" applyFont="1" applyBorder="1" applyAlignment="1">
      <alignment horizontal="center" vertical="center" shrinkToFit="1"/>
    </xf>
    <xf numFmtId="0" fontId="12" fillId="0" borderId="0" xfId="0" applyFont="1" applyAlignment="1">
      <alignment horizontal="right" vertical="center"/>
    </xf>
    <xf numFmtId="0" fontId="2" fillId="0" borderId="1" xfId="0" applyFont="1" applyBorder="1">
      <alignment vertical="center"/>
    </xf>
    <xf numFmtId="0" fontId="71" fillId="0" borderId="0" xfId="0" applyFont="1">
      <alignment vertical="center"/>
    </xf>
    <xf numFmtId="0" fontId="13" fillId="0" borderId="1" xfId="2" applyNumberFormat="1" applyFont="1" applyBorder="1" applyAlignment="1">
      <alignment horizontal="right" vertical="center"/>
    </xf>
    <xf numFmtId="0" fontId="0" fillId="0" borderId="5" xfId="0" applyBorder="1" applyAlignment="1">
      <alignment horizontal="center" vertical="center"/>
    </xf>
    <xf numFmtId="0" fontId="2" fillId="0" borderId="1" xfId="0" applyFont="1" applyBorder="1" applyAlignment="1">
      <alignment horizontal="right" vertical="center"/>
    </xf>
    <xf numFmtId="0" fontId="13" fillId="0" borderId="0" xfId="0" applyFont="1" applyAlignment="1">
      <alignment horizontal="right" vertical="center"/>
    </xf>
    <xf numFmtId="0" fontId="2" fillId="0" borderId="1" xfId="2" applyNumberFormat="1" applyFont="1" applyBorder="1" applyAlignment="1">
      <alignment horizontal="right" vertical="center"/>
    </xf>
    <xf numFmtId="38" fontId="2" fillId="0" borderId="1" xfId="2" applyFont="1" applyBorder="1">
      <alignment vertical="center"/>
    </xf>
    <xf numFmtId="0" fontId="43" fillId="0" borderId="5" xfId="0" applyFont="1" applyBorder="1" applyAlignment="1">
      <alignment horizontal="center" vertical="center"/>
    </xf>
    <xf numFmtId="0" fontId="2" fillId="0" borderId="1" xfId="2" applyNumberFormat="1" applyFont="1" applyBorder="1">
      <alignment vertical="center"/>
    </xf>
    <xf numFmtId="0" fontId="74" fillId="0" borderId="0" xfId="0" applyFont="1">
      <alignment vertical="center"/>
    </xf>
    <xf numFmtId="0" fontId="75" fillId="0" borderId="1" xfId="0" applyFont="1" applyBorder="1" applyAlignment="1">
      <alignment horizontal="center" vertical="center"/>
    </xf>
    <xf numFmtId="0" fontId="13" fillId="0" borderId="1" xfId="2" applyNumberFormat="1" applyFont="1" applyBorder="1" applyAlignment="1">
      <alignment vertical="center"/>
    </xf>
    <xf numFmtId="38" fontId="13" fillId="0" borderId="0" xfId="2" applyFont="1" applyAlignment="1">
      <alignment horizontal="right" vertical="center"/>
    </xf>
    <xf numFmtId="0" fontId="79" fillId="0" borderId="0" xfId="0" applyFont="1">
      <alignment vertical="center"/>
    </xf>
    <xf numFmtId="0" fontId="78" fillId="0" borderId="19" xfId="0" applyFont="1" applyBorder="1" applyAlignment="1">
      <alignment horizontal="center" vertical="center"/>
    </xf>
    <xf numFmtId="0" fontId="81" fillId="0" borderId="19" xfId="0" applyFont="1" applyBorder="1" applyAlignment="1">
      <alignment horizontal="center" vertical="center"/>
    </xf>
    <xf numFmtId="0" fontId="81" fillId="0" borderId="8" xfId="0" applyFont="1" applyBorder="1" applyAlignment="1">
      <alignment horizontal="center" vertical="center"/>
    </xf>
    <xf numFmtId="0" fontId="88" fillId="0" borderId="11" xfId="0" applyFont="1" applyBorder="1" applyAlignment="1">
      <alignment horizontal="center" vertical="center"/>
    </xf>
    <xf numFmtId="0" fontId="88" fillId="0" borderId="1" xfId="0" applyFont="1" applyBorder="1" applyAlignment="1">
      <alignment horizontal="center" vertical="center"/>
    </xf>
    <xf numFmtId="0" fontId="84" fillId="0" borderId="12" xfId="0" applyFont="1" applyBorder="1" applyAlignment="1">
      <alignment horizontal="center" vertical="center" wrapText="1"/>
    </xf>
    <xf numFmtId="0" fontId="92" fillId="0" borderId="23" xfId="0" applyFont="1" applyBorder="1" applyAlignment="1">
      <alignment horizontal="center" vertical="center"/>
    </xf>
    <xf numFmtId="0" fontId="85" fillId="0" borderId="9" xfId="0" applyFont="1" applyBorder="1">
      <alignment vertical="center"/>
    </xf>
    <xf numFmtId="0" fontId="85" fillId="0" borderId="15" xfId="0" applyFont="1" applyBorder="1">
      <alignment vertical="center"/>
    </xf>
    <xf numFmtId="0" fontId="85" fillId="0" borderId="10" xfId="0" applyFont="1" applyBorder="1">
      <alignment vertical="center"/>
    </xf>
    <xf numFmtId="0" fontId="94" fillId="0" borderId="26" xfId="0" applyFont="1" applyBorder="1" applyAlignment="1">
      <alignment horizontal="center" vertical="center"/>
    </xf>
    <xf numFmtId="0" fontId="85" fillId="0" borderId="11" xfId="0" applyFont="1" applyBorder="1">
      <alignment vertical="center"/>
    </xf>
    <xf numFmtId="0" fontId="85" fillId="0" borderId="4" xfId="0" applyFont="1" applyBorder="1">
      <alignment vertical="center"/>
    </xf>
    <xf numFmtId="0" fontId="85" fillId="0" borderId="12" xfId="0" applyFont="1" applyBorder="1">
      <alignment vertical="center"/>
    </xf>
    <xf numFmtId="0" fontId="81" fillId="0" borderId="27" xfId="0" applyFont="1" applyBorder="1" applyAlignment="1">
      <alignment horizontal="center" vertical="center"/>
    </xf>
    <xf numFmtId="0" fontId="78" fillId="0" borderId="27" xfId="0" applyFont="1" applyBorder="1" applyAlignment="1">
      <alignment horizontal="center" vertical="center"/>
    </xf>
    <xf numFmtId="0" fontId="81" fillId="0" borderId="28" xfId="0" applyFont="1" applyBorder="1" applyAlignment="1">
      <alignment horizontal="center" vertical="center"/>
    </xf>
    <xf numFmtId="0" fontId="78" fillId="0" borderId="0" xfId="0" applyFont="1">
      <alignment vertical="center"/>
    </xf>
    <xf numFmtId="38" fontId="85" fillId="0" borderId="4" xfId="0" applyNumberFormat="1" applyFont="1" applyBorder="1">
      <alignment vertical="center"/>
    </xf>
    <xf numFmtId="0" fontId="85" fillId="0" borderId="13" xfId="0" applyFont="1" applyBorder="1" applyAlignment="1">
      <alignment horizontal="right" vertical="center"/>
    </xf>
    <xf numFmtId="0" fontId="85" fillId="0" borderId="17" xfId="0" applyFont="1" applyBorder="1" applyAlignment="1">
      <alignment horizontal="right" vertical="center"/>
    </xf>
    <xf numFmtId="0" fontId="85" fillId="0" borderId="14" xfId="0" applyFont="1" applyBorder="1">
      <alignment vertical="center"/>
    </xf>
    <xf numFmtId="0" fontId="85" fillId="0" borderId="19" xfId="0" applyFont="1" applyBorder="1">
      <alignment vertical="center"/>
    </xf>
    <xf numFmtId="0" fontId="87" fillId="2" borderId="8" xfId="0" applyFont="1" applyFill="1" applyBorder="1" applyAlignment="1">
      <alignment horizontal="left" vertical="center"/>
    </xf>
    <xf numFmtId="0" fontId="87" fillId="0" borderId="18" xfId="0" applyFont="1" applyBorder="1" applyAlignment="1">
      <alignment horizontal="center" vertical="center"/>
    </xf>
    <xf numFmtId="0" fontId="87" fillId="2" borderId="44" xfId="0" applyFont="1" applyFill="1" applyBorder="1">
      <alignment vertical="center"/>
    </xf>
    <xf numFmtId="0" fontId="97" fillId="0" borderId="0" xfId="0" applyFont="1">
      <alignment vertical="center"/>
    </xf>
    <xf numFmtId="0" fontId="86" fillId="0" borderId="0" xfId="0" applyFont="1">
      <alignment vertical="center"/>
    </xf>
    <xf numFmtId="0" fontId="98" fillId="0" borderId="31" xfId="0" applyFont="1" applyBorder="1">
      <alignment vertical="center"/>
    </xf>
    <xf numFmtId="0" fontId="81" fillId="0" borderId="32" xfId="0" applyFont="1" applyBorder="1">
      <alignment vertical="center"/>
    </xf>
    <xf numFmtId="0" fontId="81" fillId="0" borderId="33" xfId="0" applyFont="1" applyBorder="1">
      <alignment vertical="center"/>
    </xf>
    <xf numFmtId="0" fontId="81" fillId="0" borderId="0" xfId="0" applyFont="1">
      <alignment vertical="center"/>
    </xf>
    <xf numFmtId="0" fontId="81" fillId="0" borderId="35" xfId="0" applyFont="1" applyBorder="1">
      <alignment vertical="center"/>
    </xf>
    <xf numFmtId="0" fontId="85" fillId="0" borderId="36" xfId="0" applyFont="1" applyBorder="1" applyAlignment="1">
      <alignment horizontal="right" vertical="center"/>
    </xf>
    <xf numFmtId="0" fontId="85" fillId="0" borderId="32" xfId="0" applyFont="1" applyBorder="1" applyAlignment="1">
      <alignment horizontal="right" vertical="center"/>
    </xf>
    <xf numFmtId="0" fontId="85" fillId="0" borderId="37" xfId="0" applyFont="1" applyBorder="1">
      <alignment vertical="center"/>
    </xf>
    <xf numFmtId="0" fontId="81" fillId="0" borderId="15" xfId="0" applyFont="1" applyBorder="1">
      <alignment vertical="center"/>
    </xf>
    <xf numFmtId="0" fontId="81" fillId="0" borderId="30" xfId="0" applyFont="1" applyBorder="1">
      <alignment vertical="center"/>
    </xf>
    <xf numFmtId="0" fontId="85" fillId="0" borderId="38" xfId="0" applyFont="1" applyBorder="1" applyAlignment="1">
      <alignment horizontal="right" vertical="center"/>
    </xf>
    <xf numFmtId="0" fontId="85" fillId="0" borderId="39" xfId="0" applyFont="1" applyBorder="1">
      <alignment vertical="center"/>
    </xf>
    <xf numFmtId="0" fontId="85" fillId="0" borderId="40" xfId="0" applyFont="1" applyBorder="1">
      <alignment vertical="center"/>
    </xf>
    <xf numFmtId="0" fontId="52" fillId="0" borderId="0" xfId="0" applyFont="1">
      <alignment vertical="center"/>
    </xf>
    <xf numFmtId="0" fontId="85" fillId="0" borderId="0" xfId="0" applyFont="1">
      <alignment vertical="center"/>
    </xf>
    <xf numFmtId="0" fontId="8" fillId="0" borderId="0" xfId="0" applyFont="1">
      <alignment vertical="center"/>
    </xf>
    <xf numFmtId="0" fontId="82" fillId="0" borderId="0" xfId="0" applyFont="1" applyAlignment="1">
      <alignment horizontal="left" vertical="center"/>
    </xf>
    <xf numFmtId="0" fontId="82" fillId="0" borderId="0" xfId="0" applyFont="1">
      <alignment vertical="center"/>
    </xf>
    <xf numFmtId="0" fontId="99"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102" fillId="0" borderId="0" xfId="0" applyFont="1">
      <alignment vertical="center"/>
    </xf>
    <xf numFmtId="0" fontId="105" fillId="0" borderId="1" xfId="0" applyFont="1" applyBorder="1">
      <alignment vertical="center"/>
    </xf>
    <xf numFmtId="0" fontId="106" fillId="0" borderId="1" xfId="0" applyFont="1" applyBorder="1" applyAlignment="1">
      <alignment horizontal="center" vertical="center"/>
    </xf>
    <xf numFmtId="0" fontId="108" fillId="0" borderId="0" xfId="0" applyFont="1" applyAlignment="1"/>
    <xf numFmtId="0" fontId="105" fillId="0" borderId="1" xfId="0" applyFont="1" applyBorder="1" applyAlignment="1">
      <alignment horizontal="center" vertical="center"/>
    </xf>
    <xf numFmtId="0" fontId="73" fillId="0" borderId="1" xfId="0" applyFont="1" applyBorder="1" applyAlignment="1">
      <alignment horizontal="center" vertical="center"/>
    </xf>
    <xf numFmtId="0" fontId="110" fillId="0" borderId="1" xfId="0" applyFont="1" applyBorder="1" applyAlignment="1">
      <alignment vertical="center" shrinkToFit="1"/>
    </xf>
    <xf numFmtId="0" fontId="106" fillId="0" borderId="1" xfId="0" applyFont="1" applyBorder="1" applyAlignment="1">
      <alignment horizontal="right" vertical="center"/>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73" fillId="0" borderId="1" xfId="0" applyFont="1" applyBorder="1">
      <alignment vertical="center"/>
    </xf>
    <xf numFmtId="0" fontId="73" fillId="0" borderId="1" xfId="0" applyFont="1" applyBorder="1" applyAlignment="1">
      <alignment horizontal="right" vertical="center"/>
    </xf>
    <xf numFmtId="0" fontId="106" fillId="0" borderId="2" xfId="0" applyFont="1" applyBorder="1" applyAlignment="1">
      <alignment horizontal="center" vertical="center"/>
    </xf>
    <xf numFmtId="0" fontId="106" fillId="0" borderId="11" xfId="0" applyFont="1" applyBorder="1" applyAlignment="1">
      <alignment horizontal="center" vertical="center"/>
    </xf>
    <xf numFmtId="0" fontId="106" fillId="0" borderId="12" xfId="0" applyFont="1" applyBorder="1" applyAlignment="1">
      <alignment horizontal="center" vertical="center"/>
    </xf>
    <xf numFmtId="0" fontId="106" fillId="0" borderId="13" xfId="0" applyFont="1" applyBorder="1" applyAlignment="1">
      <alignment horizontal="center" vertical="center"/>
    </xf>
    <xf numFmtId="0" fontId="106" fillId="0" borderId="43" xfId="0" applyFont="1" applyBorder="1" applyAlignment="1">
      <alignment horizontal="center" vertical="center"/>
    </xf>
    <xf numFmtId="0" fontId="106" fillId="0" borderId="14" xfId="0" applyFont="1" applyBorder="1" applyAlignment="1">
      <alignment horizontal="center" vertical="center"/>
    </xf>
    <xf numFmtId="0" fontId="108" fillId="0" borderId="4" xfId="0" applyFont="1" applyBorder="1" applyAlignment="1"/>
    <xf numFmtId="0" fontId="111" fillId="0" borderId="1" xfId="0" applyFont="1" applyBorder="1" applyAlignment="1">
      <alignment horizontal="center" vertical="center"/>
    </xf>
    <xf numFmtId="0" fontId="111" fillId="0" borderId="12" xfId="0" applyFont="1" applyBorder="1" applyAlignment="1">
      <alignment horizontal="center" vertical="center"/>
    </xf>
    <xf numFmtId="0" fontId="111" fillId="0" borderId="11" xfId="0" applyFont="1" applyBorder="1" applyAlignment="1">
      <alignment horizontal="center" vertical="center"/>
    </xf>
    <xf numFmtId="0" fontId="112" fillId="0" borderId="0" xfId="0" applyFont="1">
      <alignment vertical="center"/>
    </xf>
    <xf numFmtId="0" fontId="113" fillId="0" borderId="0" xfId="0" applyFont="1">
      <alignment vertical="center"/>
    </xf>
    <xf numFmtId="0" fontId="95"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vertical="center" wrapText="1"/>
    </xf>
    <xf numFmtId="38" fontId="95" fillId="0" borderId="0" xfId="2" applyFont="1" applyFill="1" applyBorder="1" applyAlignment="1">
      <alignment horizontal="right" vertical="center"/>
    </xf>
    <xf numFmtId="0" fontId="87" fillId="0" borderId="0" xfId="0" applyFont="1">
      <alignment vertical="center"/>
    </xf>
    <xf numFmtId="0" fontId="88" fillId="0" borderId="0" xfId="0" applyFont="1">
      <alignment vertical="center"/>
    </xf>
    <xf numFmtId="0" fontId="95" fillId="0" borderId="50" xfId="0" applyFont="1" applyBorder="1" applyAlignment="1">
      <alignment horizontal="left" vertical="center"/>
    </xf>
    <xf numFmtId="0" fontId="95" fillId="0" borderId="51" xfId="0" applyFont="1" applyBorder="1" applyAlignment="1">
      <alignment horizontal="left" vertical="center"/>
    </xf>
    <xf numFmtId="0" fontId="95" fillId="0" borderId="49" xfId="0" applyFont="1" applyBorder="1" applyAlignment="1">
      <alignment horizontal="left" vertical="center"/>
    </xf>
    <xf numFmtId="0" fontId="95" fillId="0" borderId="25" xfId="0" applyFont="1" applyBorder="1" applyAlignment="1">
      <alignment horizontal="left" vertical="center"/>
    </xf>
    <xf numFmtId="0" fontId="95" fillId="0" borderId="26" xfId="0" applyFont="1" applyBorder="1" applyAlignment="1">
      <alignment horizontal="left" vertical="center"/>
    </xf>
    <xf numFmtId="0" fontId="95" fillId="0" borderId="0" xfId="0" applyFont="1" applyAlignment="1">
      <alignment horizontal="left" vertical="center"/>
    </xf>
    <xf numFmtId="0" fontId="94" fillId="0" borderId="0" xfId="0" applyFont="1">
      <alignment vertical="center"/>
    </xf>
    <xf numFmtId="0" fontId="96" fillId="0" borderId="0" xfId="0" applyFont="1">
      <alignment vertical="center"/>
    </xf>
    <xf numFmtId="0" fontId="53" fillId="0" borderId="0" xfId="0" applyFont="1">
      <alignment vertical="center"/>
    </xf>
    <xf numFmtId="0" fontId="98" fillId="0" borderId="0" xfId="0" applyFont="1">
      <alignment vertical="center"/>
    </xf>
    <xf numFmtId="0" fontId="79" fillId="0" borderId="48" xfId="0" applyFont="1" applyBorder="1">
      <alignment vertical="center"/>
    </xf>
    <xf numFmtId="0" fontId="79" fillId="0" borderId="27" xfId="0" applyFont="1" applyBorder="1">
      <alignment vertical="center"/>
    </xf>
    <xf numFmtId="0" fontId="94" fillId="0" borderId="27" xfId="0" applyFont="1" applyBorder="1">
      <alignment vertical="center"/>
    </xf>
    <xf numFmtId="0" fontId="96" fillId="0" borderId="27" xfId="0" applyFont="1" applyBorder="1">
      <alignment vertical="center"/>
    </xf>
    <xf numFmtId="0" fontId="96" fillId="0" borderId="28" xfId="0" applyFont="1" applyBorder="1">
      <alignment vertical="center"/>
    </xf>
    <xf numFmtId="0" fontId="79" fillId="0" borderId="51" xfId="0" applyFont="1" applyBorder="1">
      <alignment vertical="center"/>
    </xf>
    <xf numFmtId="0" fontId="79" fillId="0" borderId="50" xfId="0" applyFont="1" applyBorder="1">
      <alignment vertical="center"/>
    </xf>
    <xf numFmtId="0" fontId="52" fillId="0" borderId="0" xfId="0" applyFont="1" applyAlignment="1">
      <alignment horizontal="center" vertical="center"/>
    </xf>
    <xf numFmtId="0" fontId="52" fillId="0" borderId="35" xfId="0" applyFont="1" applyBorder="1" applyAlignment="1">
      <alignment horizontal="center" vertical="center"/>
    </xf>
    <xf numFmtId="0" fontId="81" fillId="0" borderId="51" xfId="0" applyFont="1" applyBorder="1">
      <alignment vertical="center"/>
    </xf>
    <xf numFmtId="0" fontId="81" fillId="0" borderId="34" xfId="0" applyFont="1" applyBorder="1">
      <alignment vertical="center"/>
    </xf>
    <xf numFmtId="0" fontId="81" fillId="0" borderId="29" xfId="0" applyFont="1" applyBorder="1">
      <alignment vertical="center"/>
    </xf>
    <xf numFmtId="0" fontId="0" fillId="0" borderId="50" xfId="0" applyBorder="1">
      <alignment vertical="center"/>
    </xf>
    <xf numFmtId="0" fontId="116" fillId="0" borderId="0" xfId="0" applyFont="1">
      <alignment vertical="center"/>
    </xf>
    <xf numFmtId="0" fontId="0" fillId="0" borderId="49" xfId="0" applyBorder="1">
      <alignment vertical="center"/>
    </xf>
    <xf numFmtId="0" fontId="0" fillId="0" borderId="25" xfId="0" applyBorder="1">
      <alignment vertical="center"/>
    </xf>
    <xf numFmtId="0" fontId="81" fillId="0" borderId="25" xfId="0" applyFont="1" applyBorder="1">
      <alignment vertical="center"/>
    </xf>
    <xf numFmtId="0" fontId="52" fillId="0" borderId="25" xfId="0" applyFont="1" applyBorder="1">
      <alignment vertical="center"/>
    </xf>
    <xf numFmtId="0" fontId="81" fillId="0" borderId="26" xfId="0" applyFont="1" applyBorder="1">
      <alignment vertical="center"/>
    </xf>
    <xf numFmtId="0" fontId="78" fillId="0" borderId="48" xfId="0" applyFont="1" applyBorder="1" applyAlignment="1">
      <alignment horizontal="center" vertical="center"/>
    </xf>
    <xf numFmtId="0" fontId="117" fillId="0" borderId="0" xfId="1" applyFont="1" applyAlignment="1" applyProtection="1">
      <alignment vertical="center"/>
    </xf>
    <xf numFmtId="0" fontId="13" fillId="3" borderId="0" xfId="0" applyFont="1" applyFill="1">
      <alignment vertical="center"/>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13" fillId="0" borderId="1" xfId="0" applyFont="1" applyBorder="1" applyAlignment="1">
      <alignment horizontal="center" vertical="center"/>
    </xf>
    <xf numFmtId="0" fontId="12" fillId="0" borderId="32" xfId="0" applyFont="1" applyBorder="1" applyAlignment="1">
      <alignment horizontal="center" vertical="center"/>
    </xf>
    <xf numFmtId="0" fontId="2" fillId="0" borderId="0" xfId="0" applyFont="1" applyAlignment="1">
      <alignment horizontal="center" vertical="center"/>
    </xf>
    <xf numFmtId="0" fontId="16" fillId="2" borderId="1" xfId="0" applyFont="1" applyFill="1" applyBorder="1" applyAlignment="1">
      <alignment horizontal="center" vertical="center"/>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30" fillId="0" borderId="5" xfId="0" applyFont="1" applyBorder="1" applyAlignment="1">
      <alignment horizontal="center" vertical="center" wrapText="1" shrinkToFit="1"/>
    </xf>
    <xf numFmtId="0" fontId="30" fillId="0" borderId="6" xfId="0" applyFont="1" applyBorder="1" applyAlignment="1">
      <alignment horizontal="center" vertical="center" wrapText="1" shrinkToFit="1"/>
    </xf>
    <xf numFmtId="0" fontId="12" fillId="0" borderId="1" xfId="0" applyFont="1" applyBorder="1" applyAlignment="1">
      <alignment horizontal="center" vertical="center"/>
    </xf>
    <xf numFmtId="0" fontId="9" fillId="0" borderId="32"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2" fillId="0" borderId="32" xfId="0" applyFont="1" applyBorder="1" applyAlignment="1">
      <alignment horizontal="right" vertical="center"/>
    </xf>
    <xf numFmtId="0" fontId="39" fillId="0" borderId="0" xfId="0" applyFont="1" applyAlignment="1">
      <alignment horizontal="center" vertical="center"/>
    </xf>
    <xf numFmtId="0" fontId="53" fillId="2" borderId="1" xfId="0" applyFont="1" applyFill="1" applyBorder="1" applyAlignment="1">
      <alignment horizontal="center" vertical="center"/>
    </xf>
    <xf numFmtId="0" fontId="54" fillId="0" borderId="1" xfId="0" applyFont="1" applyBorder="1" applyAlignment="1">
      <alignment horizontal="center" vertical="center" shrinkToFit="1"/>
    </xf>
    <xf numFmtId="0" fontId="54" fillId="0" borderId="5" xfId="0" applyFont="1" applyBorder="1" applyAlignment="1">
      <alignment horizontal="center" vertical="center" shrinkToFit="1"/>
    </xf>
    <xf numFmtId="0" fontId="54" fillId="0" borderId="6" xfId="0" applyFont="1" applyBorder="1" applyAlignment="1">
      <alignment horizontal="center" vertical="center" shrinkToFit="1"/>
    </xf>
    <xf numFmtId="0" fontId="9" fillId="0" borderId="32" xfId="0" applyFont="1" applyBorder="1" applyAlignment="1">
      <alignment horizontal="right" vertical="center"/>
    </xf>
    <xf numFmtId="0" fontId="43" fillId="0" borderId="2" xfId="0" applyFont="1" applyBorder="1" applyAlignment="1">
      <alignment horizontal="center" vertical="center"/>
    </xf>
    <xf numFmtId="0" fontId="43" fillId="0" borderId="4" xfId="0" applyFont="1" applyBorder="1" applyAlignment="1">
      <alignment horizontal="center" vertical="center"/>
    </xf>
    <xf numFmtId="0" fontId="43" fillId="0" borderId="3" xfId="0" applyFont="1" applyBorder="1" applyAlignment="1">
      <alignment horizontal="center" vertical="center"/>
    </xf>
    <xf numFmtId="0" fontId="53" fillId="0" borderId="45" xfId="0" applyFont="1" applyBorder="1" applyAlignment="1">
      <alignment horizontal="center" vertical="center"/>
    </xf>
    <xf numFmtId="0" fontId="53" fillId="0" borderId="27" xfId="0" applyFont="1" applyBorder="1" applyAlignment="1">
      <alignment horizontal="center" vertical="center"/>
    </xf>
    <xf numFmtId="0" fontId="86" fillId="0" borderId="24" xfId="0" applyFont="1" applyBorder="1" applyAlignment="1">
      <alignment horizontal="center" vertical="center" wrapText="1"/>
    </xf>
    <xf numFmtId="0" fontId="86" fillId="0" borderId="17" xfId="0" applyFont="1" applyBorder="1" applyAlignment="1">
      <alignment horizontal="center" vertical="center" wrapText="1"/>
    </xf>
    <xf numFmtId="0" fontId="86" fillId="0" borderId="18" xfId="0" applyFont="1" applyBorder="1" applyAlignment="1">
      <alignment horizontal="center" vertical="center" wrapText="1"/>
    </xf>
    <xf numFmtId="0" fontId="88" fillId="3" borderId="16" xfId="0" applyFont="1" applyFill="1" applyBorder="1" applyAlignment="1">
      <alignment horizontal="center" vertical="center"/>
    </xf>
    <xf numFmtId="0" fontId="88" fillId="3" borderId="17" xfId="0" applyFont="1" applyFill="1" applyBorder="1" applyAlignment="1">
      <alignment horizontal="center" vertical="center"/>
    </xf>
    <xf numFmtId="0" fontId="88" fillId="3" borderId="44" xfId="0" applyFont="1" applyFill="1" applyBorder="1" applyAlignment="1">
      <alignment horizontal="center" vertical="center"/>
    </xf>
    <xf numFmtId="0" fontId="85" fillId="0" borderId="7" xfId="0" applyFont="1" applyBorder="1" applyAlignment="1">
      <alignment horizontal="center" vertical="center"/>
    </xf>
    <xf numFmtId="0" fontId="85" fillId="0" borderId="19" xfId="0" applyFont="1" applyBorder="1" applyAlignment="1">
      <alignment horizontal="center" vertical="center"/>
    </xf>
    <xf numFmtId="0" fontId="85" fillId="0" borderId="8" xfId="0" applyFont="1" applyBorder="1" applyAlignment="1">
      <alignment horizontal="center" vertical="center"/>
    </xf>
    <xf numFmtId="0" fontId="93" fillId="0" borderId="24" xfId="0" applyFont="1" applyBorder="1" applyAlignment="1">
      <alignment horizontal="right" vertical="center" wrapText="1"/>
    </xf>
    <xf numFmtId="0" fontId="93" fillId="0" borderId="17" xfId="0" applyFont="1" applyBorder="1" applyAlignment="1">
      <alignment horizontal="right" vertical="center" wrapText="1"/>
    </xf>
    <xf numFmtId="0" fontId="93" fillId="0" borderId="25" xfId="0" applyFont="1" applyBorder="1" applyAlignment="1">
      <alignment horizontal="right" vertical="center" wrapText="1"/>
    </xf>
    <xf numFmtId="38" fontId="42" fillId="0" borderId="25" xfId="0" applyNumberFormat="1" applyFont="1" applyBorder="1" applyAlignment="1">
      <alignment horizontal="center" vertical="center"/>
    </xf>
    <xf numFmtId="0" fontId="42" fillId="0" borderId="25" xfId="0" applyFont="1" applyBorder="1" applyAlignment="1">
      <alignment horizontal="center" vertical="center"/>
    </xf>
    <xf numFmtId="0" fontId="78" fillId="0" borderId="7"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21" xfId="0" applyFont="1" applyBorder="1" applyAlignment="1">
      <alignment horizontal="center" vertical="center"/>
    </xf>
    <xf numFmtId="0" fontId="78" fillId="0" borderId="19" xfId="0" applyFont="1" applyBorder="1" applyAlignment="1">
      <alignment horizontal="center" vertical="center"/>
    </xf>
    <xf numFmtId="38"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0" fontId="81" fillId="0" borderId="19" xfId="0" applyFont="1" applyBorder="1" applyAlignment="1">
      <alignment horizontal="center" vertical="center"/>
    </xf>
    <xf numFmtId="176" fontId="87" fillId="0" borderId="19" xfId="0" applyNumberFormat="1" applyFont="1" applyBorder="1" applyAlignment="1">
      <alignment horizontal="right" vertical="center"/>
    </xf>
    <xf numFmtId="0" fontId="79" fillId="0" borderId="22" xfId="0" applyFont="1" applyBorder="1" applyAlignment="1">
      <alignment horizontal="center" vertical="center" wrapText="1"/>
    </xf>
    <xf numFmtId="0" fontId="79" fillId="0" borderId="4" xfId="0" applyFont="1" applyBorder="1" applyAlignment="1">
      <alignment horizontal="center" vertical="center" wrapText="1"/>
    </xf>
    <xf numFmtId="0" fontId="79" fillId="0" borderId="3" xfId="0" applyFont="1" applyBorder="1" applyAlignment="1">
      <alignment horizontal="center" vertical="center" wrapText="1"/>
    </xf>
    <xf numFmtId="0" fontId="95" fillId="0" borderId="27" xfId="0" applyFont="1" applyBorder="1" applyAlignment="1">
      <alignment horizontal="center" vertical="center"/>
    </xf>
    <xf numFmtId="0" fontId="78" fillId="0" borderId="27" xfId="0" applyFont="1" applyBorder="1" applyAlignment="1">
      <alignment horizontal="center" vertical="center"/>
    </xf>
    <xf numFmtId="0" fontId="78" fillId="0" borderId="28" xfId="0" applyFont="1" applyBorder="1" applyAlignment="1">
      <alignment horizontal="center" vertical="center"/>
    </xf>
    <xf numFmtId="0" fontId="80" fillId="0" borderId="50" xfId="0" applyFont="1" applyBorder="1" applyAlignment="1">
      <alignment horizontal="center" vertical="center"/>
    </xf>
    <xf numFmtId="0" fontId="80" fillId="0" borderId="0" xfId="0" applyFont="1" applyAlignment="1">
      <alignment horizontal="center" vertical="center"/>
    </xf>
    <xf numFmtId="0" fontId="80" fillId="0" borderId="51" xfId="0" applyFont="1" applyBorder="1" applyAlignment="1">
      <alignment horizontal="center" vertical="center"/>
    </xf>
    <xf numFmtId="0" fontId="81" fillId="0" borderId="49" xfId="0" applyFont="1" applyBorder="1" applyAlignment="1">
      <alignment horizontal="right" vertical="center"/>
    </xf>
    <xf numFmtId="0" fontId="81" fillId="0" borderId="25" xfId="0" applyFont="1" applyBorder="1" applyAlignment="1">
      <alignment horizontal="right" vertical="center"/>
    </xf>
    <xf numFmtId="0" fontId="81" fillId="0" borderId="26" xfId="0" applyFont="1" applyBorder="1" applyAlignment="1">
      <alignment horizontal="right" vertical="center"/>
    </xf>
    <xf numFmtId="0" fontId="86" fillId="0" borderId="7"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20" xfId="0" applyFont="1" applyBorder="1" applyAlignment="1">
      <alignment horizontal="center" vertical="center" wrapText="1"/>
    </xf>
    <xf numFmtId="0" fontId="87" fillId="3" borderId="42" xfId="0" applyFont="1" applyFill="1" applyBorder="1" applyAlignment="1">
      <alignment horizontal="center" vertical="center" shrinkToFit="1"/>
    </xf>
    <xf numFmtId="0" fontId="86" fillId="0" borderId="42" xfId="0" applyFont="1" applyBorder="1" applyAlignment="1">
      <alignment horizontal="center" vertical="center"/>
    </xf>
    <xf numFmtId="0" fontId="86" fillId="3" borderId="42" xfId="0" applyFont="1" applyFill="1" applyBorder="1" applyAlignment="1">
      <alignment horizontal="center" vertical="center" shrinkToFit="1"/>
    </xf>
    <xf numFmtId="0" fontId="86" fillId="3" borderId="47" xfId="0" applyFont="1" applyFill="1" applyBorder="1" applyAlignment="1">
      <alignment horizontal="center" vertical="center" shrinkToFit="1"/>
    </xf>
    <xf numFmtId="38" fontId="95" fillId="2" borderId="17" xfId="2" applyFont="1" applyFill="1" applyBorder="1" applyAlignment="1">
      <alignment horizontal="right" vertical="center"/>
    </xf>
    <xf numFmtId="38" fontId="42" fillId="0" borderId="17" xfId="0" applyNumberFormat="1" applyFont="1" applyBorder="1" applyAlignment="1">
      <alignment horizontal="center" vertical="center"/>
    </xf>
    <xf numFmtId="0" fontId="42" fillId="0" borderId="17" xfId="0" applyFont="1" applyBorder="1" applyAlignment="1">
      <alignment horizontal="center" vertical="center"/>
    </xf>
    <xf numFmtId="0" fontId="88" fillId="2" borderId="41" xfId="0" applyFont="1" applyFill="1" applyBorder="1" applyAlignment="1">
      <alignment horizontal="center" vertical="center" wrapText="1"/>
    </xf>
    <xf numFmtId="0" fontId="88" fillId="2" borderId="42" xfId="0" applyFont="1" applyFill="1" applyBorder="1" applyAlignment="1">
      <alignment horizontal="center" vertical="center" wrapText="1"/>
    </xf>
    <xf numFmtId="38" fontId="91" fillId="0" borderId="19" xfId="0" applyNumberFormat="1" applyFont="1" applyBorder="1" applyAlignment="1">
      <alignment horizontal="center" vertical="center"/>
    </xf>
    <xf numFmtId="0" fontId="91" fillId="0" borderId="19" xfId="0" applyFont="1" applyBorder="1" applyAlignment="1">
      <alignment horizontal="center" vertical="center"/>
    </xf>
    <xf numFmtId="0" fontId="42" fillId="3" borderId="48" xfId="0" applyFont="1" applyFill="1" applyBorder="1" applyAlignment="1">
      <alignment horizontal="center" vertical="center" wrapText="1"/>
    </xf>
    <xf numFmtId="0" fontId="42" fillId="3" borderId="27" xfId="0" applyFont="1" applyFill="1" applyBorder="1" applyAlignment="1">
      <alignment horizontal="center" vertical="center" wrapText="1"/>
    </xf>
    <xf numFmtId="0" fontId="42" fillId="3" borderId="28" xfId="0" applyFont="1" applyFill="1" applyBorder="1" applyAlignment="1">
      <alignment horizontal="center" vertical="center" wrapText="1"/>
    </xf>
    <xf numFmtId="0" fontId="42" fillId="3" borderId="49" xfId="0" applyFont="1" applyFill="1" applyBorder="1" applyAlignment="1">
      <alignment horizontal="center" vertical="center" wrapText="1"/>
    </xf>
    <xf numFmtId="0" fontId="42" fillId="3" borderId="25" xfId="0" applyFont="1" applyFill="1" applyBorder="1" applyAlignment="1">
      <alignment horizontal="center" vertical="center" wrapText="1"/>
    </xf>
    <xf numFmtId="0" fontId="42" fillId="3" borderId="26" xfId="0" applyFont="1" applyFill="1" applyBorder="1" applyAlignment="1">
      <alignment horizontal="center" vertical="center" wrapText="1"/>
    </xf>
    <xf numFmtId="0" fontId="114" fillId="0" borderId="45" xfId="0" applyFont="1" applyBorder="1" applyAlignment="1">
      <alignment horizontal="center" vertical="center"/>
    </xf>
    <xf numFmtId="0" fontId="81" fillId="0" borderId="27" xfId="0" applyFont="1" applyBorder="1" applyAlignment="1">
      <alignment horizontal="center" vertical="center"/>
    </xf>
    <xf numFmtId="176" fontId="87" fillId="0" borderId="27" xfId="0" applyNumberFormat="1" applyFont="1" applyBorder="1" applyAlignment="1">
      <alignment horizontal="right" vertical="center"/>
    </xf>
    <xf numFmtId="0" fontId="91" fillId="3" borderId="4" xfId="0" applyFont="1" applyFill="1" applyBorder="1" applyAlignment="1">
      <alignment horizontal="center" vertical="center"/>
    </xf>
    <xf numFmtId="0" fontId="90" fillId="0" borderId="2" xfId="0" applyFont="1" applyBorder="1" applyAlignment="1">
      <alignment horizontal="center" vertical="center"/>
    </xf>
    <xf numFmtId="0" fontId="90" fillId="0" borderId="4" xfId="0" applyFont="1" applyBorder="1" applyAlignment="1">
      <alignment horizontal="center" vertical="center"/>
    </xf>
    <xf numFmtId="0" fontId="90" fillId="0" borderId="3" xfId="0" applyFont="1" applyBorder="1" applyAlignment="1">
      <alignment horizontal="center" vertical="center"/>
    </xf>
    <xf numFmtId="0" fontId="95" fillId="0" borderId="15" xfId="0" applyFont="1" applyBorder="1" applyAlignment="1">
      <alignment horizontal="center" vertical="center"/>
    </xf>
    <xf numFmtId="0" fontId="95" fillId="3" borderId="15" xfId="0" applyFont="1" applyFill="1" applyBorder="1" applyAlignment="1">
      <alignment horizontal="center" vertical="center"/>
    </xf>
    <xf numFmtId="0" fontId="95" fillId="3" borderId="52" xfId="0" applyFont="1" applyFill="1" applyBorder="1" applyAlignment="1">
      <alignment horizontal="center" vertical="center"/>
    </xf>
    <xf numFmtId="0" fontId="115" fillId="0" borderId="50" xfId="0" applyFont="1" applyBorder="1" applyAlignment="1">
      <alignment horizontal="center" vertical="center"/>
    </xf>
    <xf numFmtId="0" fontId="115" fillId="0" borderId="0" xfId="0" applyFont="1" applyAlignment="1">
      <alignment horizontal="center" vertical="center"/>
    </xf>
    <xf numFmtId="0" fontId="51" fillId="3" borderId="45" xfId="0" applyFont="1" applyFill="1" applyBorder="1" applyAlignment="1">
      <alignment horizontal="center" vertical="center"/>
    </xf>
    <xf numFmtId="0" fontId="51" fillId="3" borderId="46" xfId="0" applyFont="1" applyFill="1" applyBorder="1" applyAlignment="1">
      <alignment horizontal="center" vertical="center"/>
    </xf>
    <xf numFmtId="0" fontId="95" fillId="0" borderId="48" xfId="0" applyFont="1" applyBorder="1" applyAlignment="1">
      <alignment horizontal="left" vertical="center"/>
    </xf>
    <xf numFmtId="0" fontId="95" fillId="0" borderId="27" xfId="0" applyFont="1" applyBorder="1" applyAlignment="1">
      <alignment horizontal="left" vertical="center"/>
    </xf>
    <xf numFmtId="0" fontId="95" fillId="0" borderId="28" xfId="0" applyFont="1" applyBorder="1" applyAlignment="1">
      <alignment horizontal="left" vertical="center"/>
    </xf>
    <xf numFmtId="0" fontId="95" fillId="0" borderId="50" xfId="0" applyFont="1" applyBorder="1" applyAlignment="1">
      <alignment horizontal="left" vertical="center"/>
    </xf>
    <xf numFmtId="0" fontId="95" fillId="0" borderId="0" xfId="0" applyFont="1" applyAlignment="1">
      <alignment horizontal="left" vertical="center"/>
    </xf>
    <xf numFmtId="0" fontId="95" fillId="0" borderId="51" xfId="0" applyFont="1" applyBorder="1" applyAlignment="1">
      <alignment horizontal="left" vertical="center"/>
    </xf>
    <xf numFmtId="0" fontId="95" fillId="0" borderId="0" xfId="0" applyFont="1" applyAlignment="1">
      <alignment horizontal="center" vertical="center"/>
    </xf>
    <xf numFmtId="0" fontId="95" fillId="3" borderId="0" xfId="0" applyFont="1" applyFill="1" applyAlignment="1">
      <alignment horizontal="center" vertical="center"/>
    </xf>
    <xf numFmtId="0" fontId="88" fillId="2" borderId="21" xfId="0" applyFont="1" applyFill="1" applyBorder="1" applyAlignment="1">
      <alignment horizontal="center" vertical="center" wrapText="1"/>
    </xf>
    <xf numFmtId="0" fontId="85" fillId="0" borderId="7" xfId="0" applyFont="1" applyBorder="1" applyAlignment="1">
      <alignment horizontal="center" vertical="center" shrinkToFit="1"/>
    </xf>
    <xf numFmtId="0" fontId="85" fillId="0" borderId="19" xfId="0" applyFont="1" applyBorder="1" applyAlignment="1">
      <alignment horizontal="center" vertical="center" shrinkToFit="1"/>
    </xf>
    <xf numFmtId="0" fontId="85" fillId="0" borderId="8" xfId="0" applyFont="1" applyBorder="1" applyAlignment="1">
      <alignment horizontal="center" vertical="center" shrinkToFit="1"/>
    </xf>
    <xf numFmtId="0" fontId="95" fillId="2" borderId="24" xfId="0" applyFont="1" applyFill="1" applyBorder="1" applyAlignment="1">
      <alignment horizontal="center" vertical="center"/>
    </xf>
    <xf numFmtId="0" fontId="95" fillId="2" borderId="17" xfId="0" applyFont="1" applyFill="1" applyBorder="1" applyAlignment="1">
      <alignment horizontal="center" vertical="center"/>
    </xf>
    <xf numFmtId="0" fontId="95" fillId="2" borderId="18" xfId="0" applyFont="1" applyFill="1" applyBorder="1" applyAlignment="1">
      <alignment horizontal="center" vertical="center"/>
    </xf>
    <xf numFmtId="0" fontId="95" fillId="0" borderId="16" xfId="0" applyFont="1" applyBorder="1" applyAlignment="1">
      <alignment horizontal="center" vertical="center"/>
    </xf>
    <xf numFmtId="0" fontId="95" fillId="0" borderId="17" xfId="0" applyFont="1" applyBorder="1" applyAlignment="1">
      <alignment horizontal="center" vertical="center"/>
    </xf>
    <xf numFmtId="0" fontId="88" fillId="2" borderId="43" xfId="0" applyFont="1" applyFill="1" applyBorder="1" applyAlignment="1">
      <alignment horizontal="center" vertical="center" wrapText="1"/>
    </xf>
    <xf numFmtId="0" fontId="88" fillId="2" borderId="16"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right" vertical="center"/>
    </xf>
    <xf numFmtId="0" fontId="13" fillId="3" borderId="4" xfId="0" applyFont="1" applyFill="1" applyBorder="1" applyAlignment="1">
      <alignment horizontal="center" vertical="center"/>
    </xf>
    <xf numFmtId="0" fontId="13" fillId="0" borderId="0" xfId="0" applyFont="1" applyAlignment="1">
      <alignment horizontal="center" vertical="center"/>
    </xf>
    <xf numFmtId="0" fontId="13" fillId="0" borderId="15" xfId="0" applyFont="1" applyBorder="1" applyAlignment="1">
      <alignment horizontal="left" vertical="center"/>
    </xf>
    <xf numFmtId="0" fontId="13" fillId="3" borderId="15" xfId="0" applyFont="1" applyFill="1" applyBorder="1" applyAlignment="1">
      <alignment horizontal="center" vertical="center"/>
    </xf>
    <xf numFmtId="0" fontId="8" fillId="0" borderId="4" xfId="0" applyFont="1" applyBorder="1" applyAlignment="1">
      <alignment horizontal="center" vertical="center"/>
    </xf>
    <xf numFmtId="0" fontId="0" fillId="3" borderId="4" xfId="0" applyFill="1" applyBorder="1" applyAlignment="1">
      <alignment horizontal="center" vertical="center"/>
    </xf>
    <xf numFmtId="0" fontId="13" fillId="0" borderId="0" xfId="0" applyFont="1" applyAlignment="1">
      <alignment horizontal="left" vertical="center"/>
    </xf>
    <xf numFmtId="0" fontId="100" fillId="0" borderId="0" xfId="0" applyFont="1" applyAlignment="1">
      <alignment horizontal="center" vertical="center"/>
    </xf>
    <xf numFmtId="0" fontId="101" fillId="0" borderId="0" xfId="0" applyFont="1" applyAlignment="1">
      <alignment horizontal="center" vertical="center"/>
    </xf>
    <xf numFmtId="0" fontId="12" fillId="0" borderId="15" xfId="0" applyFont="1" applyBorder="1" applyAlignment="1">
      <alignment horizontal="right" vertical="center"/>
    </xf>
    <xf numFmtId="0" fontId="107" fillId="0" borderId="0" xfId="0" applyFont="1" applyAlignment="1">
      <alignment horizontal="left" vertical="center"/>
    </xf>
    <xf numFmtId="56" fontId="0" fillId="4" borderId="7" xfId="0" applyNumberFormat="1"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56" fontId="0" fillId="4" borderId="19" xfId="0" applyNumberFormat="1" applyFill="1" applyBorder="1" applyAlignment="1">
      <alignment horizontal="center" vertical="center"/>
    </xf>
    <xf numFmtId="0" fontId="0" fillId="4" borderId="8" xfId="0" applyFill="1" applyBorder="1" applyAlignment="1">
      <alignment horizontal="center" vertical="center"/>
    </xf>
    <xf numFmtId="0" fontId="76" fillId="0" borderId="0" xfId="0" applyFont="1" applyAlignment="1">
      <alignment horizontal="left" vertical="center"/>
    </xf>
    <xf numFmtId="0" fontId="0" fillId="2" borderId="21" xfId="0" applyFill="1" applyBorder="1" applyAlignment="1">
      <alignment horizontal="center" vertical="center"/>
    </xf>
    <xf numFmtId="0" fontId="0" fillId="2" borderId="19" xfId="0" applyFill="1" applyBorder="1" applyAlignment="1">
      <alignment horizontal="center" vertical="center"/>
    </xf>
    <xf numFmtId="0" fontId="0" fillId="2" borderId="8" xfId="0" applyFill="1" applyBorder="1" applyAlignment="1">
      <alignment horizontal="center" vertical="center"/>
    </xf>
    <xf numFmtId="0" fontId="106" fillId="0" borderId="1" xfId="0" applyFont="1" applyBorder="1" applyAlignment="1">
      <alignment horizontal="center" vertical="center"/>
    </xf>
    <xf numFmtId="0" fontId="73"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2" borderId="7" xfId="0" applyFill="1" applyBorder="1" applyAlignment="1">
      <alignment horizontal="center" vertical="center"/>
    </xf>
    <xf numFmtId="0" fontId="109" fillId="5" borderId="0" xfId="0" applyFont="1" applyFill="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47" xfId="0" applyFill="1" applyBorder="1" applyAlignment="1">
      <alignment horizontal="center" vertical="center"/>
    </xf>
    <xf numFmtId="0" fontId="107" fillId="0" borderId="32" xfId="0" applyFont="1" applyBorder="1" applyAlignment="1">
      <alignment horizontal="left" vertical="center"/>
    </xf>
    <xf numFmtId="0" fontId="103" fillId="0" borderId="0" xfId="0" applyFont="1" applyAlignment="1">
      <alignment horizontal="center" vertical="center"/>
    </xf>
    <xf numFmtId="0" fontId="76" fillId="0" borderId="2" xfId="0" applyFont="1" applyBorder="1" applyAlignment="1">
      <alignment horizontal="center" vertical="center"/>
    </xf>
    <xf numFmtId="0" fontId="76" fillId="0" borderId="3" xfId="0" applyFont="1" applyBorder="1" applyAlignment="1">
      <alignment horizontal="center" vertical="center"/>
    </xf>
    <xf numFmtId="0" fontId="104" fillId="0" borderId="2" xfId="0" applyFont="1" applyBorder="1" applyAlignment="1">
      <alignment horizontal="center" vertical="center"/>
    </xf>
    <xf numFmtId="0" fontId="104" fillId="0" borderId="4" xfId="0" applyFont="1" applyBorder="1" applyAlignment="1">
      <alignment horizontal="center" vertical="center"/>
    </xf>
    <xf numFmtId="0" fontId="104" fillId="0" borderId="3" xfId="0" applyFont="1" applyBorder="1" applyAlignment="1">
      <alignment horizontal="center" vertical="center"/>
    </xf>
    <xf numFmtId="0" fontId="76" fillId="0" borderId="4" xfId="0" applyFont="1" applyBorder="1" applyAlignment="1">
      <alignment horizontal="center" vertical="center"/>
    </xf>
    <xf numFmtId="0" fontId="77" fillId="0" borderId="0" xfId="0" applyFont="1" applyAlignment="1">
      <alignment horizontal="center" vertical="center"/>
    </xf>
    <xf numFmtId="0" fontId="82" fillId="0" borderId="0" xfId="0" applyFont="1" applyAlignment="1">
      <alignment horizontal="left" vertical="center"/>
    </xf>
    <xf numFmtId="0" fontId="84" fillId="0" borderId="0" xfId="0" applyFont="1" applyAlignment="1">
      <alignment horizontal="left" vertical="center"/>
    </xf>
    <xf numFmtId="0" fontId="87" fillId="0" borderId="0" xfId="0" applyFont="1" applyAlignment="1">
      <alignment horizontal="right" vertical="center"/>
    </xf>
    <xf numFmtId="0" fontId="82" fillId="0" borderId="0" xfId="0" applyFont="1" applyAlignment="1">
      <alignment horizontal="center" vertical="center"/>
    </xf>
    <xf numFmtId="38" fontId="91" fillId="2" borderId="19" xfId="2" applyFont="1" applyFill="1" applyBorder="1" applyAlignment="1">
      <alignment horizontal="right" vertical="center" wrapText="1"/>
    </xf>
    <xf numFmtId="0" fontId="118" fillId="0" borderId="0" xfId="0" applyFont="1" applyAlignment="1">
      <alignment horizontal="lef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9" fillId="3" borderId="1" xfId="0" applyFont="1" applyFill="1" applyBorder="1" applyAlignment="1">
      <alignment horizontal="left" vertical="center" shrinkToFit="1"/>
    </xf>
    <xf numFmtId="0" fontId="13" fillId="3" borderId="1" xfId="0" applyFont="1" applyFill="1" applyBorder="1" applyAlignment="1">
      <alignment horizontal="center" vertical="center" shrinkToFit="1"/>
    </xf>
    <xf numFmtId="0" fontId="12" fillId="3" borderId="3" xfId="0" applyFont="1" applyFill="1" applyBorder="1" applyAlignment="1">
      <alignment horizontal="left" vertical="center" shrinkToFit="1"/>
    </xf>
    <xf numFmtId="0" fontId="13" fillId="3" borderId="3" xfId="0" applyFont="1" applyFill="1" applyBorder="1" applyAlignment="1">
      <alignment horizontal="right" vertical="center" shrinkToFit="1"/>
    </xf>
    <xf numFmtId="0" fontId="8" fillId="3" borderId="3" xfId="0" applyFont="1" applyFill="1" applyBorder="1" applyAlignment="1">
      <alignment horizontal="center" vertical="center" shrinkToFit="1"/>
    </xf>
    <xf numFmtId="0" fontId="9" fillId="3" borderId="3" xfId="0" applyFont="1" applyFill="1" applyBorder="1" applyAlignment="1">
      <alignment horizontal="left" vertical="center" shrinkToFit="1"/>
    </xf>
    <xf numFmtId="0" fontId="9" fillId="3" borderId="1" xfId="0" applyFont="1" applyFill="1" applyBorder="1" applyAlignment="1">
      <alignment horizontal="center" vertical="center"/>
    </xf>
    <xf numFmtId="0" fontId="9" fillId="3" borderId="5" xfId="0" applyFont="1" applyFill="1" applyBorder="1" applyAlignment="1">
      <alignment horizontal="left" vertical="center" shrinkToFit="1"/>
    </xf>
    <xf numFmtId="0" fontId="54" fillId="3" borderId="1" xfId="0" applyFont="1" applyFill="1" applyBorder="1" applyAlignment="1">
      <alignment horizontal="left" vertical="center" shrinkToFit="1"/>
    </xf>
    <xf numFmtId="0" fontId="55" fillId="3" borderId="1" xfId="0" applyFont="1" applyFill="1" applyBorder="1" applyAlignment="1">
      <alignment horizontal="center" vertical="center" shrinkToFit="1"/>
    </xf>
    <xf numFmtId="0" fontId="56" fillId="3" borderId="3" xfId="0" applyFont="1" applyFill="1" applyBorder="1" applyAlignment="1">
      <alignment horizontal="left" vertical="center" shrinkToFit="1"/>
    </xf>
    <xf numFmtId="0" fontId="54" fillId="3" borderId="3" xfId="0" applyFont="1" applyFill="1" applyBorder="1" applyAlignment="1">
      <alignment horizontal="center" vertical="center" shrinkToFit="1"/>
    </xf>
    <xf numFmtId="0" fontId="54" fillId="3" borderId="3" xfId="0" applyFont="1" applyFill="1" applyBorder="1" applyAlignment="1">
      <alignment horizontal="left" vertical="center" shrinkToFit="1"/>
    </xf>
    <xf numFmtId="0" fontId="54" fillId="3" borderId="1" xfId="0" applyFont="1" applyFill="1" applyBorder="1" applyAlignment="1">
      <alignment horizontal="center" vertical="center"/>
    </xf>
    <xf numFmtId="0" fontId="54" fillId="3" borderId="5" xfId="0" applyFont="1" applyFill="1" applyBorder="1" applyAlignment="1">
      <alignment horizontal="left" vertical="center" shrinkToFit="1"/>
    </xf>
    <xf numFmtId="0" fontId="54" fillId="3" borderId="1" xfId="0" applyFont="1" applyFill="1" applyBorder="1" applyAlignment="1">
      <alignment horizontal="left" vertical="center"/>
    </xf>
    <xf numFmtId="0" fontId="55" fillId="3" borderId="1" xfId="0" applyFont="1" applyFill="1" applyBorder="1" applyAlignment="1">
      <alignment horizontal="center" vertical="center"/>
    </xf>
    <xf numFmtId="0" fontId="56" fillId="3" borderId="3" xfId="0" applyFont="1" applyFill="1" applyBorder="1" applyAlignment="1">
      <alignment horizontal="left" vertical="center"/>
    </xf>
    <xf numFmtId="0" fontId="54" fillId="3" borderId="5" xfId="0" applyFont="1" applyFill="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1057275</xdr:colOff>
      <xdr:row>6</xdr:row>
      <xdr:rowOff>104775</xdr:rowOff>
    </xdr:from>
    <xdr:to>
      <xdr:col>9</xdr:col>
      <xdr:colOff>114300</xdr:colOff>
      <xdr:row>12</xdr:row>
      <xdr:rowOff>38100</xdr:rowOff>
    </xdr:to>
    <xdr:sp macro="" textlink="">
      <xdr:nvSpPr>
        <xdr:cNvPr id="2" name="吹き出し: 角を丸めた四角形 1">
          <a:extLst>
            <a:ext uri="{FF2B5EF4-FFF2-40B4-BE49-F238E27FC236}">
              <a16:creationId xmlns:a16="http://schemas.microsoft.com/office/drawing/2014/main" id="{E5FD9D97-E56F-4F05-94A7-AC2EF2DF24C8}"/>
            </a:ext>
          </a:extLst>
        </xdr:cNvPr>
        <xdr:cNvSpPr/>
      </xdr:nvSpPr>
      <xdr:spPr>
        <a:xfrm>
          <a:off x="5295900" y="1371600"/>
          <a:ext cx="3609975" cy="1228725"/>
        </a:xfrm>
        <a:prstGeom prst="wedgeRoundRectCallout">
          <a:avLst>
            <a:gd name="adj1" fmla="val -16587"/>
            <a:gd name="adj2" fmla="val 73858"/>
            <a:gd name="adj3" fmla="val 1666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保護者より参加料（７</a:t>
          </a:r>
          <a:r>
            <a:rPr kumimoji="1" lang="en-US" altLang="ja-JP" sz="1400">
              <a:solidFill>
                <a:sysClr val="windowText" lastClr="000000"/>
              </a:solidFill>
            </a:rPr>
            <a:t>,</a:t>
          </a:r>
          <a:r>
            <a:rPr kumimoji="1" lang="ja-JP" altLang="en-US" sz="1400">
              <a:solidFill>
                <a:sysClr val="windowText" lastClr="000000"/>
              </a:solidFill>
            </a:rPr>
            <a:t>０００円）と</a:t>
          </a:r>
          <a:endParaRPr kumimoji="1" lang="en-US" altLang="ja-JP" sz="1400">
            <a:solidFill>
              <a:sysClr val="windowText" lastClr="000000"/>
            </a:solidFill>
          </a:endParaRPr>
        </a:p>
        <a:p>
          <a:pPr algn="l"/>
          <a:r>
            <a:rPr kumimoji="1" lang="ja-JP" altLang="en-US" sz="1400">
              <a:solidFill>
                <a:sysClr val="windowText" lastClr="000000"/>
              </a:solidFill>
            </a:rPr>
            <a:t>撮影許可証料（２００円</a:t>
          </a:r>
          <a:r>
            <a:rPr kumimoji="1" lang="en-US" altLang="ja-JP" sz="1400">
              <a:solidFill>
                <a:sysClr val="windowText" lastClr="000000"/>
              </a:solidFill>
            </a:rPr>
            <a:t>×</a:t>
          </a:r>
          <a:r>
            <a:rPr kumimoji="1" lang="ja-JP" altLang="en-US" sz="1400">
              <a:solidFill>
                <a:sysClr val="windowText" lastClr="000000"/>
              </a:solidFill>
            </a:rPr>
            <a:t>枚数）を集金確認後、ここに枚数を入力してください。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1485900</xdr:colOff>
      <xdr:row>7</xdr:row>
      <xdr:rowOff>161925</xdr:rowOff>
    </xdr:from>
    <xdr:to>
      <xdr:col>9</xdr:col>
      <xdr:colOff>533400</xdr:colOff>
      <xdr:row>14</xdr:row>
      <xdr:rowOff>142875</xdr:rowOff>
    </xdr:to>
    <xdr:sp macro="" textlink="">
      <xdr:nvSpPr>
        <xdr:cNvPr id="3" name="吹き出し: 角を丸めた四角形 2">
          <a:extLst>
            <a:ext uri="{FF2B5EF4-FFF2-40B4-BE49-F238E27FC236}">
              <a16:creationId xmlns:a16="http://schemas.microsoft.com/office/drawing/2014/main" id="{ED392E42-4230-427B-A55A-9303BD2798E9}"/>
            </a:ext>
          </a:extLst>
        </xdr:cNvPr>
        <xdr:cNvSpPr/>
      </xdr:nvSpPr>
      <xdr:spPr>
        <a:xfrm>
          <a:off x="5629275" y="1476375"/>
          <a:ext cx="3609975" cy="1228725"/>
        </a:xfrm>
        <a:prstGeom prst="wedgeRoundRectCallout">
          <a:avLst>
            <a:gd name="adj1" fmla="val -31363"/>
            <a:gd name="adj2" fmla="val 64556"/>
            <a:gd name="adj3" fmla="val 1666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保護者より参加料（７</a:t>
          </a:r>
          <a:r>
            <a:rPr kumimoji="1" lang="en-US" altLang="ja-JP" sz="1400">
              <a:solidFill>
                <a:sysClr val="windowText" lastClr="000000"/>
              </a:solidFill>
            </a:rPr>
            <a:t>,</a:t>
          </a:r>
          <a:r>
            <a:rPr kumimoji="1" lang="ja-JP" altLang="en-US" sz="1400">
              <a:solidFill>
                <a:sysClr val="windowText" lastClr="000000"/>
              </a:solidFill>
            </a:rPr>
            <a:t>０００円）と</a:t>
          </a:r>
          <a:endParaRPr kumimoji="1" lang="en-US" altLang="ja-JP" sz="1400">
            <a:solidFill>
              <a:sysClr val="windowText" lastClr="000000"/>
            </a:solidFill>
          </a:endParaRPr>
        </a:p>
        <a:p>
          <a:pPr algn="l"/>
          <a:r>
            <a:rPr kumimoji="1" lang="ja-JP" altLang="en-US" sz="1400">
              <a:solidFill>
                <a:sysClr val="windowText" lastClr="000000"/>
              </a:solidFill>
            </a:rPr>
            <a:t>撮影許可証料（２００円</a:t>
          </a:r>
          <a:r>
            <a:rPr kumimoji="1" lang="en-US" altLang="ja-JP" sz="1400">
              <a:solidFill>
                <a:sysClr val="windowText" lastClr="000000"/>
              </a:solidFill>
            </a:rPr>
            <a:t>×</a:t>
          </a:r>
          <a:r>
            <a:rPr kumimoji="1" lang="ja-JP" altLang="en-US" sz="1400">
              <a:solidFill>
                <a:sysClr val="windowText" lastClr="000000"/>
              </a:solidFill>
            </a:rPr>
            <a:t>枚数）を集金確認後、ここに枚数を入力してください。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1662016</xdr:colOff>
      <xdr:row>7</xdr:row>
      <xdr:rowOff>87475</xdr:rowOff>
    </xdr:from>
    <xdr:to>
      <xdr:col>9</xdr:col>
      <xdr:colOff>655282</xdr:colOff>
      <xdr:row>15</xdr:row>
      <xdr:rowOff>13802</xdr:rowOff>
    </xdr:to>
    <xdr:sp macro="" textlink="">
      <xdr:nvSpPr>
        <xdr:cNvPr id="2" name="吹き出し: 角を丸めた四角形 1">
          <a:extLst>
            <a:ext uri="{FF2B5EF4-FFF2-40B4-BE49-F238E27FC236}">
              <a16:creationId xmlns:a16="http://schemas.microsoft.com/office/drawing/2014/main" id="{BD2535CE-E8EF-43F0-9C5E-494694D67CBA}"/>
            </a:ext>
          </a:extLst>
        </xdr:cNvPr>
        <xdr:cNvSpPr/>
      </xdr:nvSpPr>
      <xdr:spPr>
        <a:xfrm>
          <a:off x="5627526" y="1409312"/>
          <a:ext cx="3609975" cy="1228725"/>
        </a:xfrm>
        <a:prstGeom prst="wedgeRoundRectCallout">
          <a:avLst>
            <a:gd name="adj1" fmla="val -29446"/>
            <a:gd name="adj2" fmla="val 62167"/>
            <a:gd name="adj3" fmla="val 1666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保護者より参加料（７</a:t>
          </a:r>
          <a:r>
            <a:rPr kumimoji="1" lang="en-US" altLang="ja-JP" sz="1400">
              <a:solidFill>
                <a:sysClr val="windowText" lastClr="000000"/>
              </a:solidFill>
            </a:rPr>
            <a:t>,</a:t>
          </a:r>
          <a:r>
            <a:rPr kumimoji="1" lang="ja-JP" altLang="en-US" sz="1400">
              <a:solidFill>
                <a:sysClr val="windowText" lastClr="000000"/>
              </a:solidFill>
            </a:rPr>
            <a:t>０００円）と</a:t>
          </a:r>
          <a:endParaRPr kumimoji="1" lang="en-US" altLang="ja-JP" sz="1400">
            <a:solidFill>
              <a:sysClr val="windowText" lastClr="000000"/>
            </a:solidFill>
          </a:endParaRPr>
        </a:p>
        <a:p>
          <a:pPr algn="l"/>
          <a:r>
            <a:rPr kumimoji="1" lang="ja-JP" altLang="en-US" sz="1400">
              <a:solidFill>
                <a:sysClr val="windowText" lastClr="000000"/>
              </a:solidFill>
            </a:rPr>
            <a:t>撮影許可証料（２００円</a:t>
          </a:r>
          <a:r>
            <a:rPr kumimoji="1" lang="en-US" altLang="ja-JP" sz="1400">
              <a:solidFill>
                <a:sysClr val="windowText" lastClr="000000"/>
              </a:solidFill>
            </a:rPr>
            <a:t>×</a:t>
          </a:r>
          <a:r>
            <a:rPr kumimoji="1" lang="ja-JP" altLang="en-US" sz="1400">
              <a:solidFill>
                <a:sysClr val="windowText" lastClr="000000"/>
              </a:solidFill>
            </a:rPr>
            <a:t>枚数）を集金確認後、ここに枚数を入力してください。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704453</xdr:colOff>
      <xdr:row>6</xdr:row>
      <xdr:rowOff>119062</xdr:rowOff>
    </xdr:from>
    <xdr:to>
      <xdr:col>8</xdr:col>
      <xdr:colOff>950913</xdr:colOff>
      <xdr:row>13</xdr:row>
      <xdr:rowOff>67865</xdr:rowOff>
    </xdr:to>
    <xdr:sp macro="" textlink="">
      <xdr:nvSpPr>
        <xdr:cNvPr id="3" name="吹き出し: 角を丸めた四角形 2">
          <a:extLst>
            <a:ext uri="{FF2B5EF4-FFF2-40B4-BE49-F238E27FC236}">
              <a16:creationId xmlns:a16="http://schemas.microsoft.com/office/drawing/2014/main" id="{8D95A463-2555-4211-A9E7-A3D35BC8FBEE}"/>
            </a:ext>
          </a:extLst>
        </xdr:cNvPr>
        <xdr:cNvSpPr/>
      </xdr:nvSpPr>
      <xdr:spPr>
        <a:xfrm>
          <a:off x="5179219" y="1498203"/>
          <a:ext cx="3609975" cy="1228725"/>
        </a:xfrm>
        <a:prstGeom prst="wedgeRoundRectCallout">
          <a:avLst>
            <a:gd name="adj1" fmla="val -7385"/>
            <a:gd name="adj2" fmla="val 60486"/>
            <a:gd name="adj3" fmla="val 1666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保護者より参加料（７</a:t>
          </a:r>
          <a:r>
            <a:rPr kumimoji="1" lang="en-US" altLang="ja-JP" sz="1400">
              <a:solidFill>
                <a:sysClr val="windowText" lastClr="000000"/>
              </a:solidFill>
            </a:rPr>
            <a:t>,</a:t>
          </a:r>
          <a:r>
            <a:rPr kumimoji="1" lang="ja-JP" altLang="en-US" sz="1400">
              <a:solidFill>
                <a:sysClr val="windowText" lastClr="000000"/>
              </a:solidFill>
            </a:rPr>
            <a:t>０００円）と</a:t>
          </a:r>
          <a:endParaRPr kumimoji="1" lang="en-US" altLang="ja-JP" sz="1400">
            <a:solidFill>
              <a:sysClr val="windowText" lastClr="000000"/>
            </a:solidFill>
          </a:endParaRPr>
        </a:p>
        <a:p>
          <a:pPr algn="l"/>
          <a:r>
            <a:rPr kumimoji="1" lang="ja-JP" altLang="en-US" sz="1400">
              <a:solidFill>
                <a:sysClr val="windowText" lastClr="000000"/>
              </a:solidFill>
            </a:rPr>
            <a:t>撮影許可証料（２００円</a:t>
          </a:r>
          <a:r>
            <a:rPr kumimoji="1" lang="en-US" altLang="ja-JP" sz="1400">
              <a:solidFill>
                <a:sysClr val="windowText" lastClr="000000"/>
              </a:solidFill>
            </a:rPr>
            <a:t>×</a:t>
          </a:r>
          <a:r>
            <a:rPr kumimoji="1" lang="ja-JP" altLang="en-US" sz="1400">
              <a:solidFill>
                <a:sysClr val="windowText" lastClr="000000"/>
              </a:solidFill>
            </a:rPr>
            <a:t>枚数）を集金確認後、ここに枚数を入力してください。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1411741</xdr:colOff>
      <xdr:row>7</xdr:row>
      <xdr:rowOff>119062</xdr:rowOff>
    </xdr:from>
    <xdr:to>
      <xdr:col>10</xdr:col>
      <xdr:colOff>63613</xdr:colOff>
      <xdr:row>14</xdr:row>
      <xdr:rowOff>34018</xdr:rowOff>
    </xdr:to>
    <xdr:sp macro="" textlink="">
      <xdr:nvSpPr>
        <xdr:cNvPr id="2" name="吹き出し: 角を丸めた四角形 1">
          <a:extLst>
            <a:ext uri="{FF2B5EF4-FFF2-40B4-BE49-F238E27FC236}">
              <a16:creationId xmlns:a16="http://schemas.microsoft.com/office/drawing/2014/main" id="{4CA2DA2F-F374-449C-9D45-961F921A37B6}"/>
            </a:ext>
          </a:extLst>
        </xdr:cNvPr>
        <xdr:cNvSpPr/>
      </xdr:nvSpPr>
      <xdr:spPr>
        <a:xfrm>
          <a:off x="5604442" y="1649866"/>
          <a:ext cx="3609975" cy="969509"/>
        </a:xfrm>
        <a:prstGeom prst="wedgeRoundRectCallout">
          <a:avLst>
            <a:gd name="adj1" fmla="val -29765"/>
            <a:gd name="adj2" fmla="val 65749"/>
            <a:gd name="adj3" fmla="val 1666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保護者より参加料（７</a:t>
          </a:r>
          <a:r>
            <a:rPr kumimoji="1" lang="en-US" altLang="ja-JP" sz="1400">
              <a:solidFill>
                <a:sysClr val="windowText" lastClr="000000"/>
              </a:solidFill>
            </a:rPr>
            <a:t>,</a:t>
          </a:r>
          <a:r>
            <a:rPr kumimoji="1" lang="ja-JP" altLang="en-US" sz="1400">
              <a:solidFill>
                <a:sysClr val="windowText" lastClr="000000"/>
              </a:solidFill>
            </a:rPr>
            <a:t>０００円）と</a:t>
          </a:r>
          <a:endParaRPr kumimoji="1" lang="en-US" altLang="ja-JP" sz="1400">
            <a:solidFill>
              <a:sysClr val="windowText" lastClr="000000"/>
            </a:solidFill>
          </a:endParaRPr>
        </a:p>
        <a:p>
          <a:pPr algn="l"/>
          <a:r>
            <a:rPr kumimoji="1" lang="ja-JP" altLang="en-US" sz="1400">
              <a:solidFill>
                <a:sysClr val="windowText" lastClr="000000"/>
              </a:solidFill>
            </a:rPr>
            <a:t>撮影許可証料（２００円</a:t>
          </a:r>
          <a:r>
            <a:rPr kumimoji="1" lang="en-US" altLang="ja-JP" sz="1400">
              <a:solidFill>
                <a:sysClr val="windowText" lastClr="000000"/>
              </a:solidFill>
            </a:rPr>
            <a:t>×</a:t>
          </a:r>
          <a:r>
            <a:rPr kumimoji="1" lang="ja-JP" altLang="en-US" sz="1400">
              <a:solidFill>
                <a:sysClr val="windowText" lastClr="000000"/>
              </a:solidFill>
            </a:rPr>
            <a:t>枚数）を集金</a:t>
          </a:r>
          <a:endParaRPr kumimoji="1" lang="en-US" altLang="ja-JP" sz="1400">
            <a:solidFill>
              <a:sysClr val="windowText" lastClr="000000"/>
            </a:solidFill>
          </a:endParaRPr>
        </a:p>
        <a:p>
          <a:pPr algn="l"/>
          <a:r>
            <a:rPr kumimoji="1" lang="ja-JP" altLang="en-US" sz="1400">
              <a:solidFill>
                <a:sysClr val="windowText" lastClr="000000"/>
              </a:solidFill>
            </a:rPr>
            <a:t>確認後、ここに枚数を入力してください。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4</xdr:row>
      <xdr:rowOff>0</xdr:rowOff>
    </xdr:from>
    <xdr:to>
      <xdr:col>13</xdr:col>
      <xdr:colOff>66675</xdr:colOff>
      <xdr:row>9</xdr:row>
      <xdr:rowOff>64634</xdr:rowOff>
    </xdr:to>
    <xdr:sp macro="" textlink="">
      <xdr:nvSpPr>
        <xdr:cNvPr id="3" name="吹き出し: 角を丸めた四角形 2">
          <a:extLst>
            <a:ext uri="{FF2B5EF4-FFF2-40B4-BE49-F238E27FC236}">
              <a16:creationId xmlns:a16="http://schemas.microsoft.com/office/drawing/2014/main" id="{F1E36677-2CD5-45DB-98E0-4FBB86F18E20}"/>
            </a:ext>
          </a:extLst>
        </xdr:cNvPr>
        <xdr:cNvSpPr/>
      </xdr:nvSpPr>
      <xdr:spPr>
        <a:xfrm>
          <a:off x="6057900" y="914400"/>
          <a:ext cx="3609975" cy="969509"/>
        </a:xfrm>
        <a:prstGeom prst="wedgeRoundRectCallout">
          <a:avLst>
            <a:gd name="adj1" fmla="val -55886"/>
            <a:gd name="adj2" fmla="val 67714"/>
            <a:gd name="adj3" fmla="val 16667"/>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保護者より参加料（７</a:t>
          </a:r>
          <a:r>
            <a:rPr kumimoji="1" lang="en-US" altLang="ja-JP" sz="1400">
              <a:solidFill>
                <a:sysClr val="windowText" lastClr="000000"/>
              </a:solidFill>
            </a:rPr>
            <a:t>,</a:t>
          </a:r>
          <a:r>
            <a:rPr kumimoji="1" lang="ja-JP" altLang="en-US" sz="1400">
              <a:solidFill>
                <a:sysClr val="windowText" lastClr="000000"/>
              </a:solidFill>
            </a:rPr>
            <a:t>０００円）と</a:t>
          </a:r>
          <a:endParaRPr kumimoji="1" lang="en-US" altLang="ja-JP" sz="1400">
            <a:solidFill>
              <a:sysClr val="windowText" lastClr="000000"/>
            </a:solidFill>
          </a:endParaRPr>
        </a:p>
        <a:p>
          <a:pPr algn="l"/>
          <a:r>
            <a:rPr kumimoji="1" lang="ja-JP" altLang="en-US" sz="1400">
              <a:solidFill>
                <a:sysClr val="windowText" lastClr="000000"/>
              </a:solidFill>
            </a:rPr>
            <a:t>撮影許可証料（２００円</a:t>
          </a:r>
          <a:r>
            <a:rPr kumimoji="1" lang="en-US" altLang="ja-JP" sz="1400">
              <a:solidFill>
                <a:sysClr val="windowText" lastClr="000000"/>
              </a:solidFill>
            </a:rPr>
            <a:t>×</a:t>
          </a:r>
          <a:r>
            <a:rPr kumimoji="1" lang="ja-JP" altLang="en-US" sz="1400">
              <a:solidFill>
                <a:sysClr val="windowText" lastClr="000000"/>
              </a:solidFill>
            </a:rPr>
            <a:t>枚数）を集金</a:t>
          </a:r>
          <a:endParaRPr kumimoji="1" lang="en-US" altLang="ja-JP" sz="1400">
            <a:solidFill>
              <a:sysClr val="windowText" lastClr="000000"/>
            </a:solidFill>
          </a:endParaRPr>
        </a:p>
        <a:p>
          <a:pPr algn="l"/>
          <a:r>
            <a:rPr kumimoji="1" lang="ja-JP" altLang="en-US" sz="1400">
              <a:solidFill>
                <a:sysClr val="windowText" lastClr="000000"/>
              </a:solidFill>
            </a:rPr>
            <a:t>確認後、ここに枚数を入力してください。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28575</xdr:colOff>
      <xdr:row>1</xdr:row>
      <xdr:rowOff>352425</xdr:rowOff>
    </xdr:from>
    <xdr:to>
      <xdr:col>9</xdr:col>
      <xdr:colOff>239179</xdr:colOff>
      <xdr:row>2</xdr:row>
      <xdr:rowOff>388903</xdr:rowOff>
    </xdr:to>
    <xdr:sp macro="" textlink="">
      <xdr:nvSpPr>
        <xdr:cNvPr id="2" name="正方形/長方形 1">
          <a:extLst>
            <a:ext uri="{FF2B5EF4-FFF2-40B4-BE49-F238E27FC236}">
              <a16:creationId xmlns:a16="http://schemas.microsoft.com/office/drawing/2014/main" id="{E60C2713-88F4-41E9-820F-D63EF881192B}"/>
            </a:ext>
          </a:extLst>
        </xdr:cNvPr>
        <xdr:cNvSpPr/>
      </xdr:nvSpPr>
      <xdr:spPr>
        <a:xfrm>
          <a:off x="4905375" y="666750"/>
          <a:ext cx="1772704" cy="446053"/>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68036</xdr:colOff>
      <xdr:row>1</xdr:row>
      <xdr:rowOff>349898</xdr:rowOff>
    </xdr:from>
    <xdr:to>
      <xdr:col>2</xdr:col>
      <xdr:colOff>58317</xdr:colOff>
      <xdr:row>3</xdr:row>
      <xdr:rowOff>8680</xdr:rowOff>
    </xdr:to>
    <xdr:sp macro="" textlink="">
      <xdr:nvSpPr>
        <xdr:cNvPr id="4" name="正方形/長方形 3">
          <a:extLst>
            <a:ext uri="{FF2B5EF4-FFF2-40B4-BE49-F238E27FC236}">
              <a16:creationId xmlns:a16="http://schemas.microsoft.com/office/drawing/2014/main" id="{4AC33358-FC48-4EA2-82A8-C2D8BE7521E4}"/>
            </a:ext>
          </a:extLst>
        </xdr:cNvPr>
        <xdr:cNvSpPr/>
      </xdr:nvSpPr>
      <xdr:spPr>
        <a:xfrm>
          <a:off x="68036" y="971939"/>
          <a:ext cx="1370434" cy="39745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solidFill>
                <a:srgbClr val="FF0000"/>
              </a:solidFill>
              <a:latin typeface="+mj-ea"/>
              <a:ea typeface="+mj-ea"/>
            </a:rPr>
            <a:t>加工禁止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N56"/>
  <sheetViews>
    <sheetView tabSelected="1" view="pageBreakPreview" zoomScaleNormal="70" zoomScaleSheetLayoutView="100" workbookViewId="0">
      <selection activeCell="F20" sqref="F20"/>
    </sheetView>
  </sheetViews>
  <sheetFormatPr defaultColWidth="9" defaultRowHeight="13.5"/>
  <cols>
    <col min="1" max="1" width="4.625" style="1" customWidth="1"/>
    <col min="2" max="2" width="3.625" style="1" customWidth="1"/>
    <col min="3" max="4" width="19.875" style="1" customWidth="1"/>
    <col min="5" max="5" width="7.625" style="1" customWidth="1"/>
    <col min="6" max="6" width="23.25" style="1" customWidth="1"/>
    <col min="7" max="7" width="11.25" style="1" customWidth="1"/>
    <col min="8" max="8" width="11.5" style="1" customWidth="1"/>
    <col min="9" max="9" width="13.75" style="1" customWidth="1"/>
    <col min="10" max="10" width="12.875" style="1" customWidth="1"/>
    <col min="11" max="12" width="3.5" style="1" customWidth="1"/>
    <col min="13" max="13" width="14.125" style="1" customWidth="1"/>
    <col min="14" max="16384" width="9" style="1"/>
  </cols>
  <sheetData>
    <row r="1" spans="2:13" s="3" customFormat="1" ht="24">
      <c r="B1" s="195" t="s">
        <v>166</v>
      </c>
      <c r="C1" s="195"/>
      <c r="D1" s="195"/>
      <c r="E1" s="195"/>
      <c r="F1" s="195"/>
      <c r="G1" s="195"/>
      <c r="H1" s="195"/>
      <c r="I1" s="195"/>
      <c r="J1" s="195"/>
      <c r="K1" s="195"/>
      <c r="L1" s="195"/>
    </row>
    <row r="2" spans="2:13" s="3" customFormat="1" ht="27.75" customHeight="1">
      <c r="C2" s="61" t="s">
        <v>30</v>
      </c>
      <c r="D2" s="13" t="s">
        <v>0</v>
      </c>
      <c r="E2" s="356"/>
      <c r="F2" s="312"/>
      <c r="G2" s="312"/>
      <c r="H2" s="312"/>
      <c r="I2" s="312"/>
      <c r="J2" s="312"/>
      <c r="K2" s="357"/>
      <c r="L2" s="25"/>
      <c r="M2" s="25"/>
    </row>
    <row r="3" spans="2:13" ht="7.5" customHeight="1"/>
    <row r="4" spans="2:13">
      <c r="B4" s="2" t="s">
        <v>39</v>
      </c>
    </row>
    <row r="5" spans="2:13">
      <c r="B5" s="2" t="s">
        <v>38</v>
      </c>
    </row>
    <row r="6" spans="2:13">
      <c r="B6" s="2" t="s">
        <v>6</v>
      </c>
    </row>
    <row r="7" spans="2:13">
      <c r="B7" s="2" t="s">
        <v>7</v>
      </c>
    </row>
    <row r="8" spans="2:13">
      <c r="B8" s="2" t="s">
        <v>13</v>
      </c>
    </row>
    <row r="9" spans="2:13" ht="18.75" customHeight="1">
      <c r="B9" s="9" t="s">
        <v>8</v>
      </c>
      <c r="C9" s="6" t="s">
        <v>14</v>
      </c>
      <c r="D9" s="6"/>
      <c r="E9" s="6"/>
      <c r="F9" s="6"/>
      <c r="G9" s="6"/>
      <c r="H9" s="26"/>
      <c r="I9" s="26"/>
      <c r="J9" s="23"/>
    </row>
    <row r="10" spans="2:13" ht="18.75" customHeight="1">
      <c r="B10" s="17" t="s">
        <v>9</v>
      </c>
      <c r="C10" s="18" t="s">
        <v>27</v>
      </c>
      <c r="D10" s="6"/>
      <c r="E10" s="6"/>
      <c r="F10" s="6"/>
      <c r="G10" s="6"/>
      <c r="H10" s="26"/>
      <c r="I10" s="26"/>
      <c r="J10" s="23"/>
    </row>
    <row r="11" spans="2:13" ht="18.75" customHeight="1">
      <c r="B11" s="17" t="s">
        <v>10</v>
      </c>
      <c r="C11" s="18" t="s">
        <v>16</v>
      </c>
      <c r="D11" s="6"/>
      <c r="E11" s="6"/>
      <c r="F11" s="6"/>
      <c r="G11" s="6"/>
    </row>
    <row r="12" spans="2:13" ht="18.75" customHeight="1">
      <c r="B12" s="17" t="s">
        <v>11</v>
      </c>
      <c r="C12" s="18" t="s">
        <v>17</v>
      </c>
      <c r="D12" s="6"/>
      <c r="E12" s="6"/>
      <c r="F12" s="6"/>
      <c r="G12" s="6"/>
    </row>
    <row r="13" spans="2:13" ht="18.75" customHeight="1">
      <c r="B13" s="9" t="s">
        <v>12</v>
      </c>
      <c r="C13" s="6" t="s">
        <v>24</v>
      </c>
      <c r="D13" s="6"/>
      <c r="E13" s="6"/>
      <c r="F13" s="6"/>
      <c r="G13" s="6"/>
    </row>
    <row r="14" spans="2:13" ht="15" customHeight="1">
      <c r="B14" s="2"/>
      <c r="C14" s="4"/>
      <c r="D14" s="2"/>
      <c r="E14" s="2"/>
      <c r="F14" s="2"/>
      <c r="G14" s="2"/>
      <c r="H14" s="5"/>
      <c r="I14" s="5"/>
      <c r="J14" s="5"/>
    </row>
    <row r="15" spans="2:13" ht="19.5" customHeight="1">
      <c r="B15" s="2"/>
      <c r="C15" s="16" t="s">
        <v>40</v>
      </c>
      <c r="D15" s="16"/>
      <c r="E15" s="16"/>
      <c r="F15" s="16"/>
      <c r="G15" s="16"/>
      <c r="H15" s="8"/>
      <c r="I15" s="8"/>
      <c r="J15" s="8"/>
      <c r="K15" s="8"/>
      <c r="L15" s="8"/>
      <c r="M15" s="8"/>
    </row>
    <row r="16" spans="2:13" ht="17.25">
      <c r="B16" s="21" t="s">
        <v>1</v>
      </c>
      <c r="C16" s="196" t="s">
        <v>34</v>
      </c>
      <c r="D16" s="196"/>
      <c r="E16" s="11" t="s">
        <v>2</v>
      </c>
      <c r="F16" s="197" t="s">
        <v>21</v>
      </c>
      <c r="G16" s="203" t="s">
        <v>93</v>
      </c>
      <c r="H16" s="198" t="s">
        <v>37</v>
      </c>
      <c r="I16" s="198" t="s">
        <v>35</v>
      </c>
      <c r="J16" s="198" t="s">
        <v>36</v>
      </c>
      <c r="K16" s="11" t="s">
        <v>8</v>
      </c>
      <c r="L16" s="11" t="s">
        <v>12</v>
      </c>
      <c r="M16" s="191" t="s">
        <v>129</v>
      </c>
    </row>
    <row r="17" spans="2:14" ht="17.25">
      <c r="B17" s="12" t="s">
        <v>3</v>
      </c>
      <c r="C17" s="10" t="s">
        <v>32</v>
      </c>
      <c r="D17" s="11" t="s">
        <v>33</v>
      </c>
      <c r="E17" s="10" t="s">
        <v>22</v>
      </c>
      <c r="F17" s="197"/>
      <c r="G17" s="204"/>
      <c r="H17" s="199"/>
      <c r="I17" s="199"/>
      <c r="J17" s="199"/>
      <c r="K17" s="10" t="s">
        <v>4</v>
      </c>
      <c r="L17" s="10" t="s">
        <v>5</v>
      </c>
      <c r="M17" s="192"/>
    </row>
    <row r="18" spans="2:14" ht="36" customHeight="1">
      <c r="B18" s="12">
        <v>1</v>
      </c>
      <c r="C18" s="358"/>
      <c r="D18" s="358"/>
      <c r="E18" s="359"/>
      <c r="F18" s="360"/>
      <c r="G18" s="361"/>
      <c r="H18" s="362"/>
      <c r="I18" s="363"/>
      <c r="J18" s="362"/>
      <c r="K18" s="364"/>
      <c r="L18" s="364"/>
      <c r="M18" s="65">
        <f>G18*200</f>
        <v>0</v>
      </c>
      <c r="N18" s="355" t="s">
        <v>234</v>
      </c>
    </row>
    <row r="19" spans="2:14" ht="36" customHeight="1">
      <c r="B19" s="12">
        <v>2</v>
      </c>
      <c r="C19" s="358"/>
      <c r="D19" s="358"/>
      <c r="E19" s="359"/>
      <c r="F19" s="360"/>
      <c r="G19" s="361"/>
      <c r="H19" s="362"/>
      <c r="I19" s="363"/>
      <c r="J19" s="362"/>
      <c r="K19" s="364"/>
      <c r="L19" s="364"/>
      <c r="M19" s="65">
        <f t="shared" ref="M19:M37" si="0">G19*200</f>
        <v>0</v>
      </c>
      <c r="N19" s="355" t="s">
        <v>235</v>
      </c>
    </row>
    <row r="20" spans="2:14" ht="36" customHeight="1">
      <c r="B20" s="12">
        <v>3</v>
      </c>
      <c r="C20" s="358"/>
      <c r="D20" s="358"/>
      <c r="E20" s="359"/>
      <c r="F20" s="360"/>
      <c r="G20" s="361"/>
      <c r="H20" s="362"/>
      <c r="I20" s="363"/>
      <c r="J20" s="362"/>
      <c r="K20" s="364"/>
      <c r="L20" s="364"/>
      <c r="M20" s="65">
        <f t="shared" si="0"/>
        <v>0</v>
      </c>
    </row>
    <row r="21" spans="2:14" ht="36" customHeight="1">
      <c r="B21" s="12">
        <v>4</v>
      </c>
      <c r="C21" s="358"/>
      <c r="D21" s="358"/>
      <c r="E21" s="359"/>
      <c r="F21" s="360"/>
      <c r="G21" s="361"/>
      <c r="H21" s="362"/>
      <c r="I21" s="363"/>
      <c r="J21" s="362"/>
      <c r="K21" s="364"/>
      <c r="L21" s="364"/>
      <c r="M21" s="65">
        <f t="shared" si="0"/>
        <v>0</v>
      </c>
    </row>
    <row r="22" spans="2:14" ht="36" customHeight="1">
      <c r="B22" s="12">
        <v>5</v>
      </c>
      <c r="C22" s="358"/>
      <c r="D22" s="358"/>
      <c r="E22" s="359"/>
      <c r="F22" s="360"/>
      <c r="G22" s="361"/>
      <c r="H22" s="362"/>
      <c r="I22" s="363"/>
      <c r="J22" s="362"/>
      <c r="K22" s="364"/>
      <c r="L22" s="364"/>
      <c r="M22" s="65">
        <f t="shared" si="0"/>
        <v>0</v>
      </c>
    </row>
    <row r="23" spans="2:14" ht="36" customHeight="1">
      <c r="B23" s="12">
        <v>6</v>
      </c>
      <c r="C23" s="358"/>
      <c r="D23" s="358"/>
      <c r="E23" s="359"/>
      <c r="F23" s="360"/>
      <c r="G23" s="361"/>
      <c r="H23" s="362"/>
      <c r="I23" s="363"/>
      <c r="J23" s="362"/>
      <c r="K23" s="364"/>
      <c r="L23" s="364"/>
      <c r="M23" s="65">
        <f t="shared" si="0"/>
        <v>0</v>
      </c>
    </row>
    <row r="24" spans="2:14" ht="36" customHeight="1">
      <c r="B24" s="12">
        <v>7</v>
      </c>
      <c r="C24" s="358"/>
      <c r="D24" s="358"/>
      <c r="E24" s="359"/>
      <c r="F24" s="360"/>
      <c r="G24" s="361"/>
      <c r="H24" s="362"/>
      <c r="I24" s="363"/>
      <c r="J24" s="362"/>
      <c r="K24" s="364"/>
      <c r="L24" s="364"/>
      <c r="M24" s="65">
        <f t="shared" si="0"/>
        <v>0</v>
      </c>
    </row>
    <row r="25" spans="2:14" ht="36" customHeight="1">
      <c r="B25" s="12">
        <v>8</v>
      </c>
      <c r="C25" s="358"/>
      <c r="D25" s="358"/>
      <c r="E25" s="359"/>
      <c r="F25" s="360"/>
      <c r="G25" s="361"/>
      <c r="H25" s="362"/>
      <c r="I25" s="363"/>
      <c r="J25" s="362"/>
      <c r="K25" s="364"/>
      <c r="L25" s="364"/>
      <c r="M25" s="65">
        <f t="shared" si="0"/>
        <v>0</v>
      </c>
    </row>
    <row r="26" spans="2:14" ht="36" customHeight="1">
      <c r="B26" s="12">
        <v>9</v>
      </c>
      <c r="C26" s="358"/>
      <c r="D26" s="358"/>
      <c r="E26" s="359"/>
      <c r="F26" s="360"/>
      <c r="G26" s="361"/>
      <c r="H26" s="362"/>
      <c r="I26" s="363"/>
      <c r="J26" s="362"/>
      <c r="K26" s="364"/>
      <c r="L26" s="364"/>
      <c r="M26" s="65">
        <f t="shared" si="0"/>
        <v>0</v>
      </c>
    </row>
    <row r="27" spans="2:14" ht="36" customHeight="1">
      <c r="B27" s="12">
        <v>10</v>
      </c>
      <c r="C27" s="358"/>
      <c r="D27" s="358"/>
      <c r="E27" s="359"/>
      <c r="F27" s="360"/>
      <c r="G27" s="361"/>
      <c r="H27" s="362"/>
      <c r="I27" s="363"/>
      <c r="J27" s="362"/>
      <c r="K27" s="364"/>
      <c r="L27" s="364"/>
      <c r="M27" s="65">
        <f t="shared" si="0"/>
        <v>0</v>
      </c>
    </row>
    <row r="28" spans="2:14" ht="36" customHeight="1">
      <c r="B28" s="12">
        <v>11</v>
      </c>
      <c r="C28" s="358"/>
      <c r="D28" s="358"/>
      <c r="E28" s="359"/>
      <c r="F28" s="360"/>
      <c r="G28" s="361"/>
      <c r="H28" s="362"/>
      <c r="I28" s="363"/>
      <c r="J28" s="362"/>
      <c r="K28" s="364"/>
      <c r="L28" s="364"/>
      <c r="M28" s="65">
        <f t="shared" si="0"/>
        <v>0</v>
      </c>
    </row>
    <row r="29" spans="2:14" ht="36" customHeight="1">
      <c r="B29" s="12">
        <v>12</v>
      </c>
      <c r="C29" s="358"/>
      <c r="D29" s="358"/>
      <c r="E29" s="359"/>
      <c r="F29" s="360"/>
      <c r="G29" s="361"/>
      <c r="H29" s="362"/>
      <c r="I29" s="363"/>
      <c r="J29" s="362"/>
      <c r="K29" s="364"/>
      <c r="L29" s="364"/>
      <c r="M29" s="65">
        <f t="shared" si="0"/>
        <v>0</v>
      </c>
    </row>
    <row r="30" spans="2:14" ht="36" customHeight="1">
      <c r="B30" s="12">
        <v>13</v>
      </c>
      <c r="C30" s="358"/>
      <c r="D30" s="358"/>
      <c r="E30" s="359"/>
      <c r="F30" s="360"/>
      <c r="G30" s="361"/>
      <c r="H30" s="362"/>
      <c r="I30" s="363"/>
      <c r="J30" s="362"/>
      <c r="K30" s="364"/>
      <c r="L30" s="364"/>
      <c r="M30" s="65">
        <f t="shared" si="0"/>
        <v>0</v>
      </c>
    </row>
    <row r="31" spans="2:14" ht="36" customHeight="1">
      <c r="B31" s="12">
        <v>14</v>
      </c>
      <c r="C31" s="358"/>
      <c r="D31" s="358"/>
      <c r="E31" s="359"/>
      <c r="F31" s="360"/>
      <c r="G31" s="361"/>
      <c r="H31" s="362"/>
      <c r="I31" s="363"/>
      <c r="J31" s="362"/>
      <c r="K31" s="364"/>
      <c r="L31" s="364"/>
      <c r="M31" s="65">
        <f t="shared" si="0"/>
        <v>0</v>
      </c>
    </row>
    <row r="32" spans="2:14" ht="36" customHeight="1">
      <c r="B32" s="12">
        <v>15</v>
      </c>
      <c r="C32" s="358"/>
      <c r="D32" s="358"/>
      <c r="E32" s="359"/>
      <c r="F32" s="360"/>
      <c r="G32" s="361"/>
      <c r="H32" s="362"/>
      <c r="I32" s="363"/>
      <c r="J32" s="362"/>
      <c r="K32" s="364"/>
      <c r="L32" s="364"/>
      <c r="M32" s="65">
        <f t="shared" si="0"/>
        <v>0</v>
      </c>
    </row>
    <row r="33" spans="1:13" ht="36" customHeight="1">
      <c r="B33" s="12">
        <v>16</v>
      </c>
      <c r="C33" s="358"/>
      <c r="D33" s="358"/>
      <c r="E33" s="359"/>
      <c r="F33" s="360"/>
      <c r="G33" s="361"/>
      <c r="H33" s="362"/>
      <c r="I33" s="363"/>
      <c r="J33" s="362"/>
      <c r="K33" s="364"/>
      <c r="L33" s="364"/>
      <c r="M33" s="65">
        <f t="shared" si="0"/>
        <v>0</v>
      </c>
    </row>
    <row r="34" spans="1:13" ht="36" customHeight="1">
      <c r="B34" s="12">
        <v>17</v>
      </c>
      <c r="C34" s="358"/>
      <c r="D34" s="358"/>
      <c r="E34" s="359"/>
      <c r="F34" s="360"/>
      <c r="G34" s="361"/>
      <c r="H34" s="362"/>
      <c r="I34" s="363"/>
      <c r="J34" s="362"/>
      <c r="K34" s="364"/>
      <c r="L34" s="364"/>
      <c r="M34" s="65">
        <f t="shared" si="0"/>
        <v>0</v>
      </c>
    </row>
    <row r="35" spans="1:13" ht="36" customHeight="1">
      <c r="B35" s="12">
        <v>18</v>
      </c>
      <c r="C35" s="358"/>
      <c r="D35" s="358"/>
      <c r="E35" s="359"/>
      <c r="F35" s="360"/>
      <c r="G35" s="361"/>
      <c r="H35" s="362"/>
      <c r="I35" s="363"/>
      <c r="J35" s="362"/>
      <c r="K35" s="364"/>
      <c r="L35" s="364"/>
      <c r="M35" s="65">
        <f t="shared" si="0"/>
        <v>0</v>
      </c>
    </row>
    <row r="36" spans="1:13" ht="36" customHeight="1">
      <c r="B36" s="12">
        <v>19</v>
      </c>
      <c r="C36" s="358"/>
      <c r="D36" s="358"/>
      <c r="E36" s="359"/>
      <c r="F36" s="360"/>
      <c r="G36" s="361"/>
      <c r="H36" s="362"/>
      <c r="I36" s="363"/>
      <c r="J36" s="362"/>
      <c r="K36" s="364"/>
      <c r="L36" s="364"/>
      <c r="M36" s="65">
        <f t="shared" si="0"/>
        <v>0</v>
      </c>
    </row>
    <row r="37" spans="1:13" ht="36" customHeight="1">
      <c r="B37" s="66">
        <v>20</v>
      </c>
      <c r="C37" s="365"/>
      <c r="D37" s="358"/>
      <c r="E37" s="359"/>
      <c r="F37" s="360"/>
      <c r="G37" s="361"/>
      <c r="H37" s="362"/>
      <c r="I37" s="363"/>
      <c r="J37" s="362"/>
      <c r="K37" s="364"/>
      <c r="L37" s="364"/>
      <c r="M37" s="75">
        <f t="shared" si="0"/>
        <v>0</v>
      </c>
    </row>
    <row r="38" spans="1:13" ht="30" customHeight="1">
      <c r="A38" s="193" t="s">
        <v>130</v>
      </c>
      <c r="B38" s="193"/>
      <c r="C38" s="67">
        <f>COUNTA(C18:C37)</f>
        <v>0</v>
      </c>
      <c r="F38" s="68" t="s">
        <v>94</v>
      </c>
      <c r="G38" s="63">
        <f>SUM(G18:G37)</f>
        <v>0</v>
      </c>
      <c r="H38" s="19"/>
      <c r="I38" s="19"/>
      <c r="J38" s="19"/>
      <c r="K38" s="194" t="s">
        <v>138</v>
      </c>
      <c r="L38" s="194"/>
      <c r="M38" s="76">
        <f>SUM(M18:M37)</f>
        <v>0</v>
      </c>
    </row>
    <row r="39" spans="1:13" ht="17.25">
      <c r="H39" s="19"/>
      <c r="I39" s="19"/>
      <c r="J39" s="19"/>
    </row>
    <row r="40" spans="1:13" ht="17.25">
      <c r="H40" s="19"/>
      <c r="I40" s="19"/>
      <c r="J40" s="19"/>
    </row>
    <row r="41" spans="1:13" ht="17.25">
      <c r="H41" s="19"/>
      <c r="I41" s="19"/>
      <c r="J41" s="19"/>
    </row>
    <row r="42" spans="1:13" ht="17.25">
      <c r="H42" s="19"/>
      <c r="I42" s="19"/>
      <c r="J42" s="19"/>
    </row>
    <row r="43" spans="1:13" ht="17.25">
      <c r="H43" s="19"/>
      <c r="I43" s="19"/>
      <c r="J43" s="19"/>
    </row>
    <row r="44" spans="1:13" ht="17.25">
      <c r="H44" s="19"/>
      <c r="I44" s="19"/>
      <c r="J44" s="19"/>
    </row>
    <row r="45" spans="1:13" ht="17.25">
      <c r="H45" s="19"/>
      <c r="I45" s="19"/>
      <c r="J45" s="19"/>
    </row>
    <row r="46" spans="1:13" ht="17.25">
      <c r="H46" s="19"/>
      <c r="I46" s="19"/>
      <c r="J46" s="19"/>
    </row>
    <row r="47" spans="1:13" ht="17.25">
      <c r="H47" s="19"/>
      <c r="I47" s="19"/>
      <c r="J47" s="19"/>
    </row>
    <row r="48" spans="1:13" ht="17.25">
      <c r="H48" s="19"/>
      <c r="I48" s="19"/>
      <c r="J48" s="19"/>
    </row>
    <row r="49" spans="8:10" ht="17.25">
      <c r="H49" s="19"/>
      <c r="I49" s="19"/>
      <c r="J49" s="19"/>
    </row>
    <row r="50" spans="8:10" ht="17.25">
      <c r="H50" s="19"/>
      <c r="I50" s="19"/>
      <c r="J50" s="19"/>
    </row>
    <row r="51" spans="8:10" ht="17.25">
      <c r="H51" s="19"/>
      <c r="I51" s="19"/>
      <c r="J51" s="19"/>
    </row>
    <row r="52" spans="8:10" ht="17.25">
      <c r="H52" s="19"/>
      <c r="I52" s="19"/>
      <c r="J52" s="19"/>
    </row>
    <row r="53" spans="8:10" ht="17.25">
      <c r="H53" s="19"/>
      <c r="I53" s="19"/>
      <c r="J53" s="19"/>
    </row>
    <row r="54" spans="8:10" ht="17.25">
      <c r="H54" s="19"/>
      <c r="I54" s="19"/>
      <c r="J54" s="19"/>
    </row>
    <row r="55" spans="8:10" ht="17.25">
      <c r="H55" s="19"/>
      <c r="I55" s="19"/>
      <c r="J55" s="19"/>
    </row>
    <row r="56" spans="8:10" ht="17.25">
      <c r="H56" s="19"/>
      <c r="I56" s="19"/>
      <c r="J56" s="19"/>
    </row>
  </sheetData>
  <mergeCells count="11">
    <mergeCell ref="M16:M17"/>
    <mergeCell ref="A38:B38"/>
    <mergeCell ref="K38:L38"/>
    <mergeCell ref="B1:L1"/>
    <mergeCell ref="C16:D16"/>
    <mergeCell ref="F16:F17"/>
    <mergeCell ref="I16:I17"/>
    <mergeCell ref="J16:J17"/>
    <mergeCell ref="H16:H17"/>
    <mergeCell ref="E2:K2"/>
    <mergeCell ref="G16:G17"/>
  </mergeCells>
  <phoneticPr fontId="1"/>
  <dataValidations count="4">
    <dataValidation type="list" allowBlank="1" showInputMessage="1" showErrorMessage="1" sqref="E18:E37" xr:uid="{00000000-0002-0000-0000-000000000000}">
      <formula1>"中３,中２,中１,小６,小５,小４"</formula1>
    </dataValidation>
    <dataValidation type="list" allowBlank="1" showInputMessage="1" showErrorMessage="1" sqref="K18:L37" xr:uid="{00000000-0002-0000-0000-000001000000}">
      <formula1>"○,×"</formula1>
    </dataValidation>
    <dataValidation type="list" allowBlank="1" showInputMessage="1" showErrorMessage="1" sqref="E2:K2 F18:F37" xr:uid="{19AA6A87-8CBD-4D17-B32A-7491869A3450}">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G18:G37" xr:uid="{AEAF8BC9-F012-44A9-8F8E-847246898768}">
      <formula1>"１,２,３,４,５"</formula1>
    </dataValidation>
  </dataValidations>
  <pageMargins left="0.23622047244094491" right="0.23622047244094491" top="0.74803149606299213" bottom="0.74803149606299213" header="0.31496062992125984" footer="0.31496062992125984"/>
  <pageSetup paperSize="9" scale="75"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B55D-0CDE-4B81-8ED5-65BCE79B6A7D}">
  <sheetPr>
    <tabColor rgb="FF00B050"/>
  </sheetPr>
  <dimension ref="A1:J45"/>
  <sheetViews>
    <sheetView view="pageBreakPreview" zoomScale="106" zoomScaleNormal="100" zoomScaleSheetLayoutView="106" workbookViewId="0">
      <selection sqref="A1:XFD25"/>
    </sheetView>
  </sheetViews>
  <sheetFormatPr defaultRowHeight="13.5"/>
  <sheetData>
    <row r="1" spans="1:10" ht="24" customHeight="1"/>
    <row r="2" spans="1:10" ht="36" customHeight="1">
      <c r="A2" s="349" t="s">
        <v>165</v>
      </c>
      <c r="B2" s="349"/>
      <c r="C2" s="349"/>
      <c r="D2" s="349"/>
      <c r="E2" s="349"/>
      <c r="F2" s="349"/>
      <c r="G2" s="349"/>
      <c r="H2" s="349"/>
      <c r="I2" s="349"/>
      <c r="J2" s="349"/>
    </row>
    <row r="3" spans="1:10" ht="36" customHeight="1">
      <c r="A3" s="352" t="s">
        <v>152</v>
      </c>
      <c r="B3" s="352"/>
      <c r="C3" s="352"/>
      <c r="D3" s="352"/>
      <c r="E3" s="352"/>
      <c r="F3" s="352"/>
      <c r="G3" s="352"/>
      <c r="H3" s="352"/>
      <c r="I3" s="352"/>
      <c r="J3" s="352"/>
    </row>
    <row r="4" spans="1:10" s="121" customFormat="1" ht="31.5" customHeight="1">
      <c r="A4" s="350" t="s">
        <v>148</v>
      </c>
      <c r="B4" s="350"/>
      <c r="C4" s="350"/>
      <c r="D4" s="350"/>
      <c r="E4" s="350"/>
      <c r="F4" s="350"/>
      <c r="G4" s="350"/>
      <c r="H4" s="350"/>
      <c r="I4" s="350"/>
      <c r="J4" s="350"/>
    </row>
    <row r="5" spans="1:10" s="121" customFormat="1" ht="31.5" customHeight="1">
      <c r="A5" s="350" t="s">
        <v>158</v>
      </c>
      <c r="B5" s="350"/>
      <c r="C5" s="350"/>
      <c r="D5" s="350"/>
      <c r="E5" s="350"/>
      <c r="F5" s="350"/>
      <c r="G5" s="350"/>
      <c r="H5" s="350"/>
      <c r="I5" s="350"/>
      <c r="J5" s="350"/>
    </row>
    <row r="6" spans="1:10" s="121" customFormat="1" ht="31.5" customHeight="1">
      <c r="A6" s="350" t="s">
        <v>155</v>
      </c>
      <c r="B6" s="350"/>
      <c r="C6" s="350"/>
      <c r="D6" s="350"/>
      <c r="E6" s="350"/>
      <c r="F6" s="350"/>
      <c r="G6" s="350"/>
      <c r="H6" s="350"/>
      <c r="I6" s="350"/>
      <c r="J6" s="350"/>
    </row>
    <row r="7" spans="1:10" s="121" customFormat="1" ht="31.5" customHeight="1">
      <c r="A7" s="350" t="s">
        <v>157</v>
      </c>
      <c r="B7" s="350"/>
      <c r="C7" s="350"/>
      <c r="D7" s="350"/>
      <c r="E7" s="350"/>
      <c r="F7" s="350"/>
      <c r="G7" s="350"/>
      <c r="H7" s="350"/>
      <c r="I7" s="350"/>
      <c r="J7" s="350"/>
    </row>
    <row r="8" spans="1:10" s="121" customFormat="1" ht="31.5" customHeight="1">
      <c r="A8" s="350" t="s">
        <v>159</v>
      </c>
      <c r="B8" s="350"/>
      <c r="C8" s="350"/>
      <c r="D8" s="350"/>
      <c r="E8" s="350"/>
      <c r="F8" s="350"/>
      <c r="G8" s="350"/>
      <c r="H8" s="350"/>
      <c r="I8" s="350"/>
      <c r="J8" s="350"/>
    </row>
    <row r="9" spans="1:10" s="121" customFormat="1" ht="31.5" customHeight="1">
      <c r="A9" s="350" t="s">
        <v>153</v>
      </c>
      <c r="B9" s="350"/>
      <c r="C9" s="350"/>
      <c r="D9" s="350"/>
      <c r="E9" s="350"/>
      <c r="F9" s="350"/>
      <c r="G9" s="350"/>
      <c r="H9" s="350"/>
      <c r="I9" s="350"/>
      <c r="J9" s="350"/>
    </row>
    <row r="10" spans="1:10" s="121" customFormat="1" ht="31.5" customHeight="1">
      <c r="A10" s="350" t="s">
        <v>154</v>
      </c>
      <c r="B10" s="350"/>
      <c r="C10" s="350"/>
      <c r="D10" s="350"/>
      <c r="E10" s="350"/>
      <c r="F10" s="350"/>
      <c r="G10" s="350"/>
      <c r="H10" s="350"/>
      <c r="I10" s="350"/>
      <c r="J10" s="350"/>
    </row>
    <row r="11" spans="1:10" s="121" customFormat="1" ht="31.5" customHeight="1">
      <c r="A11" s="122" t="s">
        <v>141</v>
      </c>
      <c r="B11" s="123"/>
      <c r="C11" s="123"/>
      <c r="D11" s="123"/>
      <c r="E11" s="123"/>
      <c r="F11" s="123"/>
      <c r="G11" s="123"/>
      <c r="H11" s="123"/>
      <c r="I11" s="123"/>
      <c r="J11" s="123"/>
    </row>
    <row r="12" spans="1:10" s="121" customFormat="1" ht="31.5" customHeight="1">
      <c r="A12" s="350" t="s">
        <v>156</v>
      </c>
      <c r="B12" s="350"/>
      <c r="C12" s="350"/>
      <c r="D12" s="350"/>
      <c r="E12" s="350"/>
      <c r="F12" s="350"/>
      <c r="G12" s="350"/>
      <c r="H12" s="350"/>
      <c r="I12" s="350"/>
      <c r="J12" s="350"/>
    </row>
    <row r="13" spans="1:10" s="121" customFormat="1" ht="31.5" customHeight="1">
      <c r="A13" s="350" t="s">
        <v>160</v>
      </c>
      <c r="B13" s="350"/>
      <c r="C13" s="350"/>
      <c r="D13" s="350"/>
      <c r="E13" s="350"/>
      <c r="F13" s="350"/>
      <c r="G13" s="350"/>
      <c r="H13" s="350"/>
      <c r="I13" s="350"/>
      <c r="J13" s="350"/>
    </row>
    <row r="14" spans="1:10" s="121" customFormat="1" ht="31.5" customHeight="1">
      <c r="A14" s="122" t="s">
        <v>149</v>
      </c>
      <c r="B14" s="123"/>
      <c r="C14" s="123"/>
      <c r="D14" s="123"/>
      <c r="E14" s="123"/>
      <c r="F14" s="123"/>
      <c r="G14" s="123"/>
      <c r="H14" s="123"/>
      <c r="I14" s="123"/>
      <c r="J14" s="123"/>
    </row>
    <row r="15" spans="1:10" s="121" customFormat="1" ht="31.5" customHeight="1">
      <c r="A15" s="353"/>
      <c r="B15" s="353"/>
      <c r="C15" s="353"/>
      <c r="D15" s="353"/>
      <c r="E15" s="353"/>
      <c r="F15" s="353"/>
      <c r="G15" s="353"/>
      <c r="H15" s="353"/>
      <c r="I15" s="353"/>
      <c r="J15" s="353"/>
    </row>
    <row r="16" spans="1:10" s="121" customFormat="1" ht="31.5" customHeight="1">
      <c r="A16" s="122" t="s">
        <v>161</v>
      </c>
      <c r="B16" s="123"/>
      <c r="C16" s="123"/>
      <c r="D16" s="123"/>
      <c r="E16" s="123"/>
      <c r="F16" s="123"/>
      <c r="G16" s="123"/>
      <c r="H16" s="123"/>
      <c r="I16" s="123"/>
      <c r="J16" s="123"/>
    </row>
    <row r="17" spans="1:10" s="121" customFormat="1" ht="31.5" customHeight="1">
      <c r="A17" s="122" t="s">
        <v>142</v>
      </c>
      <c r="B17" s="123"/>
      <c r="C17" s="123"/>
      <c r="D17" s="123"/>
      <c r="E17" s="123"/>
      <c r="F17" s="123"/>
      <c r="G17" s="123"/>
      <c r="H17" s="123"/>
      <c r="I17" s="123"/>
      <c r="J17" s="123"/>
    </row>
    <row r="18" spans="1:10" s="121" customFormat="1" ht="31.5" customHeight="1">
      <c r="A18" s="122" t="s">
        <v>143</v>
      </c>
      <c r="B18" s="123"/>
      <c r="C18" s="123"/>
      <c r="D18" s="123"/>
      <c r="E18" s="123"/>
      <c r="F18" s="123"/>
      <c r="G18" s="123"/>
      <c r="H18" s="123"/>
      <c r="I18" s="123"/>
      <c r="J18" s="123"/>
    </row>
    <row r="19" spans="1:10" s="121" customFormat="1" ht="31.5" customHeight="1">
      <c r="A19" s="122" t="s">
        <v>144</v>
      </c>
      <c r="B19" s="123"/>
      <c r="C19" s="123"/>
      <c r="D19" s="123"/>
      <c r="E19" s="123"/>
      <c r="F19" s="123"/>
      <c r="G19" s="123"/>
      <c r="H19" s="123"/>
      <c r="I19" s="123"/>
      <c r="J19" s="123"/>
    </row>
    <row r="20" spans="1:10" s="121" customFormat="1" ht="31.5" customHeight="1">
      <c r="A20" s="123" t="s">
        <v>143</v>
      </c>
      <c r="B20" s="123"/>
      <c r="C20" s="123"/>
      <c r="D20" s="123"/>
      <c r="E20" s="123"/>
      <c r="F20" s="123"/>
      <c r="G20" s="123"/>
      <c r="H20" s="123"/>
      <c r="I20" s="123"/>
      <c r="J20" s="123"/>
    </row>
    <row r="21" spans="1:10" s="121" customFormat="1" ht="33" customHeight="1">
      <c r="A21" s="122" t="s">
        <v>150</v>
      </c>
      <c r="B21" s="123"/>
      <c r="C21" s="123"/>
      <c r="D21" s="123"/>
      <c r="E21" s="123"/>
      <c r="F21" s="123"/>
      <c r="G21" s="123"/>
      <c r="H21" s="123"/>
      <c r="I21" s="123"/>
      <c r="J21" s="123"/>
    </row>
    <row r="22" spans="1:10" ht="33" customHeight="1">
      <c r="A22" s="351" t="s">
        <v>151</v>
      </c>
      <c r="B22" s="351"/>
      <c r="C22" s="351"/>
      <c r="D22" s="351"/>
      <c r="E22" s="351"/>
      <c r="F22" s="351"/>
      <c r="G22" s="351"/>
      <c r="H22" s="351"/>
      <c r="I22" s="351"/>
      <c r="J22" s="351"/>
    </row>
    <row r="23" spans="1:10" ht="33" customHeight="1">
      <c r="A23" s="309"/>
      <c r="B23" s="309"/>
      <c r="C23" s="309"/>
      <c r="D23" s="309"/>
      <c r="E23" s="309"/>
      <c r="F23" s="309"/>
      <c r="G23" s="309"/>
      <c r="H23" s="309"/>
      <c r="I23" s="309"/>
      <c r="J23" s="309"/>
    </row>
    <row r="24" spans="1:10" ht="39" customHeight="1">
      <c r="A24" s="124" t="s">
        <v>163</v>
      </c>
    </row>
    <row r="25" spans="1:10" ht="24" customHeight="1"/>
    <row r="26" spans="1:10" ht="24" customHeight="1"/>
    <row r="27" spans="1:10" ht="24" customHeight="1"/>
    <row r="28" spans="1:10" ht="24" customHeight="1"/>
    <row r="29" spans="1:10" ht="24" customHeight="1"/>
    <row r="30" spans="1:10" ht="24" customHeight="1"/>
    <row r="31" spans="1:10" ht="24" customHeight="1"/>
    <row r="32" spans="1:10"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sheetData>
  <mergeCells count="14">
    <mergeCell ref="A2:J2"/>
    <mergeCell ref="A6:J6"/>
    <mergeCell ref="A22:J22"/>
    <mergeCell ref="A23:J23"/>
    <mergeCell ref="A3:J3"/>
    <mergeCell ref="A13:J13"/>
    <mergeCell ref="A5:J5"/>
    <mergeCell ref="A12:J12"/>
    <mergeCell ref="A8:J8"/>
    <mergeCell ref="A9:J9"/>
    <mergeCell ref="A10:J10"/>
    <mergeCell ref="A15:J15"/>
    <mergeCell ref="A4:J4"/>
    <mergeCell ref="A7:J7"/>
  </mergeCells>
  <phoneticPr fontId="1"/>
  <pageMargins left="0.70866141732283472" right="0.70866141732283472" top="0.74803149606299213" bottom="0.74803149606299213" header="0.31496062992125984" footer="0.31496062992125984"/>
  <pageSetup paperSize="9" scale="90"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O40"/>
  <sheetViews>
    <sheetView view="pageBreakPreview" topLeftCell="A10" zoomScaleNormal="70" zoomScaleSheetLayoutView="100" workbookViewId="0">
      <selection activeCell="G20" sqref="G20:G21"/>
    </sheetView>
  </sheetViews>
  <sheetFormatPr defaultColWidth="9" defaultRowHeight="13.5"/>
  <cols>
    <col min="1" max="1" width="4.625" style="1" customWidth="1"/>
    <col min="2" max="2" width="3.625" style="1" customWidth="1"/>
    <col min="3" max="4" width="19.25" style="1" customWidth="1"/>
    <col min="5" max="5" width="7.625" style="1" customWidth="1"/>
    <col min="6" max="6" width="22.625" style="1" customWidth="1"/>
    <col min="7" max="7" width="10.625" style="1" customWidth="1"/>
    <col min="8" max="8" width="12" style="1" customWidth="1"/>
    <col min="9" max="9" width="14.625" style="1" customWidth="1"/>
    <col min="10" max="10" width="12.375" style="1" customWidth="1"/>
    <col min="11" max="13" width="3.5" style="1" customWidth="1"/>
    <col min="14" max="14" width="11.25" style="1" customWidth="1"/>
    <col min="15" max="16384" width="9" style="1"/>
  </cols>
  <sheetData>
    <row r="1" spans="2:13" s="3" customFormat="1" ht="24">
      <c r="B1" s="195" t="str">
        <f>'１部Ⅰ '!B1:L1</f>
        <v>第５３回愛知県ジュニア体操競技選手権大会　統括表</v>
      </c>
      <c r="C1" s="195"/>
      <c r="D1" s="195"/>
      <c r="E1" s="195"/>
      <c r="F1" s="195"/>
      <c r="G1" s="195"/>
      <c r="H1" s="195"/>
      <c r="I1" s="195"/>
      <c r="J1" s="195"/>
      <c r="K1" s="195"/>
      <c r="L1" s="195"/>
      <c r="M1" s="195"/>
    </row>
    <row r="2" spans="2:13" s="3" customFormat="1" ht="7.5" customHeight="1"/>
    <row r="3" spans="2:13" s="3" customFormat="1" ht="24">
      <c r="C3" s="14" t="s">
        <v>31</v>
      </c>
      <c r="D3" s="13" t="s">
        <v>0</v>
      </c>
      <c r="E3" s="200"/>
      <c r="F3" s="201"/>
      <c r="G3" s="201"/>
      <c r="H3" s="201"/>
      <c r="I3" s="201"/>
      <c r="J3" s="201"/>
      <c r="K3" s="202"/>
      <c r="L3" s="25"/>
      <c r="M3" s="20"/>
    </row>
    <row r="4" spans="2:13" ht="7.5" customHeight="1"/>
    <row r="5" spans="2:13">
      <c r="B5" s="2" t="str">
        <f>'１部Ⅰ '!B4</f>
        <v>入力後、メール送信してください。</v>
      </c>
    </row>
    <row r="6" spans="2:13">
      <c r="B6" s="2" t="str">
        <f>'１部Ⅰ '!B5</f>
        <v>　以下の大会等への出場・参加希望の有無にも該当する全選手、必ず回答して下さい。詳しくは要項を参照してください。</v>
      </c>
    </row>
    <row r="7" spans="2:13">
      <c r="B7" s="2" t="str">
        <f>'１部Ⅰ '!B6</f>
        <v>それぞれの回答欄に、希望する場合は「○」を、希望しない場合には「×」を記入してください。未記入は希望なしと見なします。</v>
      </c>
    </row>
    <row r="8" spans="2:13">
      <c r="B8" s="7" t="s">
        <v>7</v>
      </c>
    </row>
    <row r="9" spans="2:13">
      <c r="B9" s="2"/>
      <c r="C9" s="7" t="s">
        <v>25</v>
      </c>
    </row>
    <row r="10" spans="2:13">
      <c r="B10" s="2" t="s">
        <v>13</v>
      </c>
    </row>
    <row r="11" spans="2:13" ht="14.45" customHeight="1">
      <c r="B11" s="17" t="s">
        <v>8</v>
      </c>
      <c r="C11" s="18" t="s">
        <v>26</v>
      </c>
      <c r="D11" s="18"/>
      <c r="E11" s="6"/>
      <c r="F11" s="6"/>
      <c r="G11" s="6"/>
      <c r="H11" s="27"/>
      <c r="I11" s="27"/>
      <c r="J11" s="23"/>
    </row>
    <row r="12" spans="2:13" ht="15" customHeight="1">
      <c r="B12" s="9" t="s">
        <v>9</v>
      </c>
      <c r="C12" s="6" t="s">
        <v>15</v>
      </c>
      <c r="D12" s="6"/>
      <c r="E12" s="6"/>
      <c r="F12" s="6"/>
      <c r="G12" s="6"/>
      <c r="H12" s="27"/>
      <c r="I12" s="27"/>
      <c r="J12" s="23"/>
    </row>
    <row r="13" spans="2:13" ht="14.25">
      <c r="B13" s="9" t="s">
        <v>10</v>
      </c>
      <c r="C13" s="6" t="s">
        <v>16</v>
      </c>
      <c r="D13" s="6"/>
      <c r="E13" s="6"/>
      <c r="F13" s="6"/>
      <c r="G13" s="6"/>
    </row>
    <row r="14" spans="2:13" ht="14.25">
      <c r="B14" s="17" t="s">
        <v>11</v>
      </c>
      <c r="C14" s="18" t="s">
        <v>17</v>
      </c>
      <c r="D14" s="6"/>
      <c r="E14" s="6"/>
      <c r="F14" s="6"/>
      <c r="G14" s="6"/>
    </row>
    <row r="15" spans="2:13" ht="14.25">
      <c r="B15" s="9" t="s">
        <v>12</v>
      </c>
      <c r="C15" s="6" t="s">
        <v>24</v>
      </c>
      <c r="D15" s="6"/>
      <c r="E15" s="6"/>
      <c r="F15" s="6"/>
      <c r="G15" s="6"/>
    </row>
    <row r="16" spans="2:13" ht="13.9" customHeight="1">
      <c r="B16" s="2"/>
      <c r="C16" s="4"/>
      <c r="D16" s="2"/>
      <c r="E16" s="2"/>
      <c r="F16" s="2"/>
      <c r="G16" s="2"/>
      <c r="H16" s="5"/>
      <c r="I16" s="5"/>
      <c r="J16" s="5"/>
    </row>
    <row r="17" spans="2:15" ht="19.149999999999999" customHeight="1">
      <c r="B17" s="2"/>
      <c r="C17" s="15" t="s">
        <v>41</v>
      </c>
      <c r="D17" s="7"/>
      <c r="E17" s="7"/>
      <c r="F17" s="7"/>
      <c r="G17" s="7"/>
      <c r="H17" s="8"/>
      <c r="I17" s="8"/>
      <c r="J17" s="8"/>
      <c r="K17" s="8"/>
      <c r="L17" s="8"/>
      <c r="M17" s="8"/>
    </row>
    <row r="18" spans="2:15" ht="17.25" customHeight="1">
      <c r="B18" s="22" t="s">
        <v>1</v>
      </c>
      <c r="C18" s="196" t="s">
        <v>31</v>
      </c>
      <c r="D18" s="196"/>
      <c r="E18" s="11" t="s">
        <v>2</v>
      </c>
      <c r="F18" s="197" t="s">
        <v>21</v>
      </c>
      <c r="G18" s="203" t="s">
        <v>93</v>
      </c>
      <c r="H18" s="198" t="s">
        <v>37</v>
      </c>
      <c r="I18" s="198" t="s">
        <v>35</v>
      </c>
      <c r="J18" s="198" t="s">
        <v>36</v>
      </c>
      <c r="K18" s="11" t="s">
        <v>18</v>
      </c>
      <c r="L18" s="11" t="s">
        <v>19</v>
      </c>
      <c r="M18" s="10" t="s">
        <v>20</v>
      </c>
      <c r="N18" s="191" t="s">
        <v>129</v>
      </c>
    </row>
    <row r="19" spans="2:15" ht="17.25">
      <c r="B19" s="12" t="s">
        <v>3</v>
      </c>
      <c r="C19" s="10" t="s">
        <v>28</v>
      </c>
      <c r="D19" s="24" t="s">
        <v>29</v>
      </c>
      <c r="E19" s="10" t="s">
        <v>23</v>
      </c>
      <c r="F19" s="197"/>
      <c r="G19" s="204"/>
      <c r="H19" s="199"/>
      <c r="I19" s="199"/>
      <c r="J19" s="199"/>
      <c r="K19" s="10" t="s">
        <v>4</v>
      </c>
      <c r="L19" s="10" t="s">
        <v>5</v>
      </c>
      <c r="M19" s="10" t="s">
        <v>4</v>
      </c>
      <c r="N19" s="192"/>
    </row>
    <row r="20" spans="2:15" ht="38.25" customHeight="1">
      <c r="B20" s="12">
        <v>1</v>
      </c>
      <c r="C20" s="358"/>
      <c r="D20" s="358"/>
      <c r="E20" s="359"/>
      <c r="F20" s="360"/>
      <c r="G20" s="361"/>
      <c r="H20" s="362"/>
      <c r="I20" s="360"/>
      <c r="J20" s="362"/>
      <c r="K20" s="364"/>
      <c r="L20" s="364"/>
      <c r="M20" s="364"/>
      <c r="N20" s="65">
        <f>G20*200</f>
        <v>0</v>
      </c>
      <c r="O20" s="355" t="s">
        <v>234</v>
      </c>
    </row>
    <row r="21" spans="2:15" ht="38.25" customHeight="1">
      <c r="B21" s="12">
        <v>2</v>
      </c>
      <c r="C21" s="358"/>
      <c r="D21" s="358"/>
      <c r="E21" s="359"/>
      <c r="F21" s="360"/>
      <c r="G21" s="361"/>
      <c r="H21" s="362"/>
      <c r="I21" s="360"/>
      <c r="J21" s="362"/>
      <c r="K21" s="364"/>
      <c r="L21" s="364"/>
      <c r="M21" s="364"/>
      <c r="N21" s="65">
        <f t="shared" ref="N21:N39" si="0">G21*200</f>
        <v>0</v>
      </c>
      <c r="O21" s="355" t="s">
        <v>235</v>
      </c>
    </row>
    <row r="22" spans="2:15" ht="38.25" customHeight="1">
      <c r="B22" s="12">
        <v>3</v>
      </c>
      <c r="C22" s="358"/>
      <c r="D22" s="358"/>
      <c r="E22" s="359"/>
      <c r="F22" s="360"/>
      <c r="G22" s="361"/>
      <c r="H22" s="362"/>
      <c r="I22" s="360"/>
      <c r="J22" s="362"/>
      <c r="K22" s="364"/>
      <c r="L22" s="364"/>
      <c r="M22" s="364"/>
      <c r="N22" s="65">
        <f t="shared" si="0"/>
        <v>0</v>
      </c>
    </row>
    <row r="23" spans="2:15" ht="38.25" customHeight="1">
      <c r="B23" s="12">
        <v>4</v>
      </c>
      <c r="C23" s="358"/>
      <c r="D23" s="358"/>
      <c r="E23" s="359"/>
      <c r="F23" s="360"/>
      <c r="G23" s="361"/>
      <c r="H23" s="362"/>
      <c r="I23" s="360"/>
      <c r="J23" s="362"/>
      <c r="K23" s="364"/>
      <c r="L23" s="364"/>
      <c r="M23" s="364"/>
      <c r="N23" s="65">
        <f t="shared" si="0"/>
        <v>0</v>
      </c>
    </row>
    <row r="24" spans="2:15" ht="38.25" customHeight="1">
      <c r="B24" s="12">
        <v>5</v>
      </c>
      <c r="C24" s="358"/>
      <c r="D24" s="358"/>
      <c r="E24" s="359"/>
      <c r="F24" s="360"/>
      <c r="G24" s="361"/>
      <c r="H24" s="362"/>
      <c r="I24" s="360"/>
      <c r="J24" s="362"/>
      <c r="K24" s="364"/>
      <c r="L24" s="364"/>
      <c r="M24" s="364"/>
      <c r="N24" s="65">
        <f t="shared" si="0"/>
        <v>0</v>
      </c>
    </row>
    <row r="25" spans="2:15" ht="38.25" customHeight="1">
      <c r="B25" s="12">
        <v>6</v>
      </c>
      <c r="C25" s="358"/>
      <c r="D25" s="358"/>
      <c r="E25" s="359"/>
      <c r="F25" s="360"/>
      <c r="G25" s="361"/>
      <c r="H25" s="362"/>
      <c r="I25" s="360"/>
      <c r="J25" s="362"/>
      <c r="K25" s="364"/>
      <c r="L25" s="364"/>
      <c r="M25" s="364"/>
      <c r="N25" s="65">
        <f t="shared" si="0"/>
        <v>0</v>
      </c>
    </row>
    <row r="26" spans="2:15" ht="38.25" customHeight="1">
      <c r="B26" s="12">
        <v>7</v>
      </c>
      <c r="C26" s="358"/>
      <c r="D26" s="358"/>
      <c r="E26" s="359"/>
      <c r="F26" s="360"/>
      <c r="G26" s="361"/>
      <c r="H26" s="362"/>
      <c r="I26" s="360"/>
      <c r="J26" s="362"/>
      <c r="K26" s="364"/>
      <c r="L26" s="364"/>
      <c r="M26" s="364"/>
      <c r="N26" s="65">
        <f t="shared" si="0"/>
        <v>0</v>
      </c>
    </row>
    <row r="27" spans="2:15" ht="38.25" customHeight="1">
      <c r="B27" s="12">
        <v>8</v>
      </c>
      <c r="C27" s="358"/>
      <c r="D27" s="358"/>
      <c r="E27" s="359"/>
      <c r="F27" s="360"/>
      <c r="G27" s="361"/>
      <c r="H27" s="362"/>
      <c r="I27" s="360"/>
      <c r="J27" s="362"/>
      <c r="K27" s="364"/>
      <c r="L27" s="364"/>
      <c r="M27" s="364"/>
      <c r="N27" s="65">
        <f t="shared" si="0"/>
        <v>0</v>
      </c>
    </row>
    <row r="28" spans="2:15" ht="38.25" customHeight="1">
      <c r="B28" s="12">
        <v>9</v>
      </c>
      <c r="C28" s="358"/>
      <c r="D28" s="358"/>
      <c r="E28" s="359"/>
      <c r="F28" s="360"/>
      <c r="G28" s="361"/>
      <c r="H28" s="362"/>
      <c r="I28" s="360"/>
      <c r="J28" s="362"/>
      <c r="K28" s="364"/>
      <c r="L28" s="364"/>
      <c r="M28" s="364"/>
      <c r="N28" s="65">
        <f t="shared" si="0"/>
        <v>0</v>
      </c>
    </row>
    <row r="29" spans="2:15" ht="38.25" customHeight="1">
      <c r="B29" s="12">
        <v>10</v>
      </c>
      <c r="C29" s="358"/>
      <c r="D29" s="358"/>
      <c r="E29" s="359"/>
      <c r="F29" s="360"/>
      <c r="G29" s="361"/>
      <c r="H29" s="362"/>
      <c r="I29" s="360"/>
      <c r="J29" s="362"/>
      <c r="K29" s="364"/>
      <c r="L29" s="364"/>
      <c r="M29" s="364"/>
      <c r="N29" s="65">
        <f t="shared" si="0"/>
        <v>0</v>
      </c>
    </row>
    <row r="30" spans="2:15" ht="38.25" customHeight="1">
      <c r="B30" s="12">
        <v>11</v>
      </c>
      <c r="C30" s="358"/>
      <c r="D30" s="358"/>
      <c r="E30" s="359"/>
      <c r="F30" s="360"/>
      <c r="G30" s="361"/>
      <c r="H30" s="362"/>
      <c r="I30" s="360"/>
      <c r="J30" s="362"/>
      <c r="K30" s="364"/>
      <c r="L30" s="364"/>
      <c r="M30" s="364"/>
      <c r="N30" s="65">
        <f t="shared" si="0"/>
        <v>0</v>
      </c>
    </row>
    <row r="31" spans="2:15" ht="38.25" customHeight="1">
      <c r="B31" s="12">
        <v>12</v>
      </c>
      <c r="C31" s="358"/>
      <c r="D31" s="358"/>
      <c r="E31" s="359"/>
      <c r="F31" s="360"/>
      <c r="G31" s="361"/>
      <c r="H31" s="362"/>
      <c r="I31" s="360"/>
      <c r="J31" s="362"/>
      <c r="K31" s="364"/>
      <c r="L31" s="364"/>
      <c r="M31" s="364"/>
      <c r="N31" s="65">
        <f t="shared" si="0"/>
        <v>0</v>
      </c>
    </row>
    <row r="32" spans="2:15" ht="38.25" customHeight="1">
      <c r="B32" s="12">
        <v>13</v>
      </c>
      <c r="C32" s="358"/>
      <c r="D32" s="358"/>
      <c r="E32" s="359"/>
      <c r="F32" s="360"/>
      <c r="G32" s="361"/>
      <c r="H32" s="362"/>
      <c r="I32" s="360"/>
      <c r="J32" s="362"/>
      <c r="K32" s="364"/>
      <c r="L32" s="364"/>
      <c r="M32" s="364"/>
      <c r="N32" s="65">
        <f t="shared" si="0"/>
        <v>0</v>
      </c>
    </row>
    <row r="33" spans="1:14" ht="38.25" customHeight="1">
      <c r="B33" s="12">
        <v>14</v>
      </c>
      <c r="C33" s="358"/>
      <c r="D33" s="358"/>
      <c r="E33" s="359"/>
      <c r="F33" s="360"/>
      <c r="G33" s="361"/>
      <c r="H33" s="362"/>
      <c r="I33" s="360"/>
      <c r="J33" s="362"/>
      <c r="K33" s="364"/>
      <c r="L33" s="364"/>
      <c r="M33" s="364"/>
      <c r="N33" s="65">
        <f t="shared" si="0"/>
        <v>0</v>
      </c>
    </row>
    <row r="34" spans="1:14" ht="38.25" customHeight="1">
      <c r="B34" s="12">
        <v>15</v>
      </c>
      <c r="C34" s="358"/>
      <c r="D34" s="358"/>
      <c r="E34" s="359"/>
      <c r="F34" s="360"/>
      <c r="G34" s="361"/>
      <c r="H34" s="362"/>
      <c r="I34" s="360"/>
      <c r="J34" s="362"/>
      <c r="K34" s="364"/>
      <c r="L34" s="364"/>
      <c r="M34" s="364"/>
      <c r="N34" s="65">
        <f t="shared" si="0"/>
        <v>0</v>
      </c>
    </row>
    <row r="35" spans="1:14" ht="38.25" customHeight="1">
      <c r="B35" s="12">
        <v>16</v>
      </c>
      <c r="C35" s="358"/>
      <c r="D35" s="358"/>
      <c r="E35" s="359"/>
      <c r="F35" s="360"/>
      <c r="G35" s="361"/>
      <c r="H35" s="362"/>
      <c r="I35" s="360"/>
      <c r="J35" s="362"/>
      <c r="K35" s="364"/>
      <c r="L35" s="364"/>
      <c r="M35" s="364"/>
      <c r="N35" s="65">
        <f t="shared" si="0"/>
        <v>0</v>
      </c>
    </row>
    <row r="36" spans="1:14" ht="38.25" customHeight="1">
      <c r="B36" s="12">
        <v>17</v>
      </c>
      <c r="C36" s="358"/>
      <c r="D36" s="358"/>
      <c r="E36" s="359"/>
      <c r="F36" s="360"/>
      <c r="G36" s="361"/>
      <c r="H36" s="362"/>
      <c r="I36" s="360"/>
      <c r="J36" s="362"/>
      <c r="K36" s="364"/>
      <c r="L36" s="364"/>
      <c r="M36" s="364"/>
      <c r="N36" s="65">
        <f t="shared" si="0"/>
        <v>0</v>
      </c>
    </row>
    <row r="37" spans="1:14" ht="38.25" customHeight="1">
      <c r="B37" s="12">
        <v>18</v>
      </c>
      <c r="C37" s="358"/>
      <c r="D37" s="358"/>
      <c r="E37" s="359"/>
      <c r="F37" s="360"/>
      <c r="G37" s="361"/>
      <c r="H37" s="362"/>
      <c r="I37" s="360"/>
      <c r="J37" s="362"/>
      <c r="K37" s="364"/>
      <c r="L37" s="364"/>
      <c r="M37" s="364"/>
      <c r="N37" s="65">
        <f t="shared" si="0"/>
        <v>0</v>
      </c>
    </row>
    <row r="38" spans="1:14" ht="38.25" customHeight="1">
      <c r="B38" s="12">
        <v>19</v>
      </c>
      <c r="C38" s="358"/>
      <c r="D38" s="358"/>
      <c r="E38" s="359"/>
      <c r="F38" s="360"/>
      <c r="G38" s="361"/>
      <c r="H38" s="362"/>
      <c r="I38" s="360"/>
      <c r="J38" s="362"/>
      <c r="K38" s="364"/>
      <c r="L38" s="364"/>
      <c r="M38" s="364"/>
      <c r="N38" s="65">
        <f t="shared" si="0"/>
        <v>0</v>
      </c>
    </row>
    <row r="39" spans="1:14" ht="38.25" customHeight="1">
      <c r="B39" s="66">
        <v>20</v>
      </c>
      <c r="C39" s="365"/>
      <c r="D39" s="358"/>
      <c r="E39" s="359"/>
      <c r="F39" s="360"/>
      <c r="G39" s="361"/>
      <c r="H39" s="362"/>
      <c r="I39" s="360"/>
      <c r="J39" s="362"/>
      <c r="K39" s="364"/>
      <c r="L39" s="364"/>
      <c r="M39" s="364"/>
      <c r="N39" s="65">
        <f t="shared" si="0"/>
        <v>0</v>
      </c>
    </row>
    <row r="40" spans="1:14" ht="29.25" customHeight="1">
      <c r="A40" s="205" t="s">
        <v>130</v>
      </c>
      <c r="B40" s="205"/>
      <c r="C40" s="69">
        <f>COUNTA(C20:C39)</f>
        <v>0</v>
      </c>
      <c r="F40" s="62" t="s">
        <v>94</v>
      </c>
      <c r="G40" s="63">
        <f>SUM(G20:G39)</f>
        <v>0</v>
      </c>
      <c r="L40" s="206" t="s">
        <v>138</v>
      </c>
      <c r="M40" s="206"/>
      <c r="N40" s="76">
        <f>SUM(N20:N39)</f>
        <v>0</v>
      </c>
    </row>
  </sheetData>
  <mergeCells count="11">
    <mergeCell ref="A40:B40"/>
    <mergeCell ref="L40:M40"/>
    <mergeCell ref="N18:N19"/>
    <mergeCell ref="C18:D18"/>
    <mergeCell ref="B1:M1"/>
    <mergeCell ref="F18:F19"/>
    <mergeCell ref="I18:I19"/>
    <mergeCell ref="J18:J19"/>
    <mergeCell ref="H18:H19"/>
    <mergeCell ref="E3:K3"/>
    <mergeCell ref="G18:G19"/>
  </mergeCells>
  <phoneticPr fontId="1"/>
  <dataValidations count="4">
    <dataValidation type="list" allowBlank="1" showInputMessage="1" showErrorMessage="1" sqref="E20:E39" xr:uid="{00000000-0002-0000-0100-000000000000}">
      <formula1>"小６,小５,小４"</formula1>
    </dataValidation>
    <dataValidation type="list" allowBlank="1" showInputMessage="1" showErrorMessage="1" sqref="K20:M39" xr:uid="{00000000-0002-0000-0100-000001000000}">
      <formula1>"○,×"</formula1>
    </dataValidation>
    <dataValidation type="list" allowBlank="1" showInputMessage="1" showErrorMessage="1" sqref="E3:K3 F20:F39" xr:uid="{EE0BA8BE-DE91-477E-A658-34623F79ED7F}">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G20:G39" xr:uid="{75D53871-4A38-4849-88AA-A72795C6C9BB}">
      <formula1>"１,２,３,４,５"</formula1>
    </dataValidation>
  </dataValidations>
  <pageMargins left="0.23622047244094491" right="0.23622047244094491" top="0.74803149606299213" bottom="0.74803149606299213" header="0.31496062992125984" footer="0.31496062992125984"/>
  <pageSetup paperSize="9" scale="74"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2B490-6E48-464E-B4CE-449C5515822D}">
  <sheetPr>
    <tabColor theme="5" tint="0.39997558519241921"/>
  </sheetPr>
  <dimension ref="A1:N40"/>
  <sheetViews>
    <sheetView view="pageBreakPreview" topLeftCell="A10" zoomScale="98" zoomScaleNormal="100" zoomScaleSheetLayoutView="98" workbookViewId="0">
      <selection activeCell="E3" sqref="E3:K3"/>
    </sheetView>
  </sheetViews>
  <sheetFormatPr defaultColWidth="9" defaultRowHeight="13.5"/>
  <cols>
    <col min="1" max="1" width="3.75" customWidth="1"/>
    <col min="2" max="2" width="4.5" bestFit="1" customWidth="1"/>
    <col min="3" max="4" width="18.75" customWidth="1"/>
    <col min="5" max="5" width="6.375" customWidth="1"/>
    <col min="6" max="6" width="22.875" customWidth="1"/>
    <col min="7" max="7" width="11.5" customWidth="1"/>
    <col min="8" max="8" width="12" customWidth="1"/>
    <col min="9" max="9" width="14.25" customWidth="1"/>
    <col min="10" max="10" width="11.625" customWidth="1"/>
    <col min="11" max="12" width="3.5" customWidth="1"/>
    <col min="13" max="13" width="15.125" customWidth="1"/>
  </cols>
  <sheetData>
    <row r="1" spans="2:12" s="3" customFormat="1" ht="24">
      <c r="B1" s="195" t="str">
        <f>'１部Ⅰ '!B1:L1</f>
        <v>第５３回愛知県ジュニア体操競技選手権大会　統括表</v>
      </c>
      <c r="C1" s="195"/>
      <c r="D1" s="195"/>
      <c r="E1" s="195"/>
      <c r="F1" s="195"/>
      <c r="G1" s="195"/>
      <c r="H1" s="195"/>
      <c r="I1" s="195"/>
      <c r="J1" s="195"/>
      <c r="K1" s="195"/>
      <c r="L1" s="195"/>
    </row>
    <row r="2" spans="2:12" s="3" customFormat="1" ht="7.5" customHeight="1"/>
    <row r="3" spans="2:12" s="3" customFormat="1" ht="24">
      <c r="B3" s="207" t="s">
        <v>42</v>
      </c>
      <c r="C3" s="208"/>
      <c r="D3" s="28" t="s">
        <v>0</v>
      </c>
      <c r="E3" s="356"/>
      <c r="F3" s="312"/>
      <c r="G3" s="312"/>
      <c r="H3" s="312"/>
      <c r="I3" s="312"/>
      <c r="J3" s="312"/>
      <c r="K3" s="357"/>
      <c r="L3" s="25"/>
    </row>
    <row r="4" spans="2:12" s="1" customFormat="1" ht="7.5" customHeight="1"/>
    <row r="5" spans="2:12" s="1" customFormat="1">
      <c r="B5" s="2" t="str">
        <f>'１部Ⅰ '!B4</f>
        <v>入力後、メール送信してください。</v>
      </c>
    </row>
    <row r="6" spans="2:12" s="1" customFormat="1">
      <c r="B6" s="2" t="str">
        <f>'１部Ⅰ '!B5</f>
        <v>　以下の大会等への出場・参加希望の有無にも該当する全選手、必ず回答して下さい。詳しくは要項を参照してください。</v>
      </c>
    </row>
    <row r="7" spans="2:12" s="1" customFormat="1">
      <c r="B7" s="2" t="str">
        <f>'１部Ⅰ '!B6</f>
        <v>それぞれの回答欄に、希望する場合は「○」を、希望しない場合には「×」を記入してください。未記入は希望なしと見なします。</v>
      </c>
    </row>
    <row r="8" spans="2:12" s="1" customFormat="1" ht="14.25" customHeight="1">
      <c r="B8" s="2" t="s">
        <v>7</v>
      </c>
    </row>
    <row r="9" spans="2:12" s="1" customFormat="1" ht="12" customHeight="1">
      <c r="B9" s="29"/>
      <c r="C9" s="2" t="s">
        <v>43</v>
      </c>
    </row>
    <row r="10" spans="2:12" s="1" customFormat="1" ht="12.6" customHeight="1">
      <c r="B10" s="2" t="s">
        <v>13</v>
      </c>
    </row>
    <row r="11" spans="2:12" s="1" customFormat="1" ht="11.45" customHeight="1">
      <c r="B11" s="30" t="s">
        <v>8</v>
      </c>
      <c r="C11" s="18" t="s">
        <v>44</v>
      </c>
      <c r="D11" s="6"/>
      <c r="E11" s="6"/>
      <c r="F11" s="6"/>
      <c r="G11" s="6"/>
      <c r="H11" s="27"/>
      <c r="I11" s="27"/>
      <c r="J11" s="23"/>
    </row>
    <row r="12" spans="2:12" s="1" customFormat="1" ht="11.45" customHeight="1">
      <c r="B12" s="30" t="s">
        <v>9</v>
      </c>
      <c r="C12" s="18" t="s">
        <v>45</v>
      </c>
      <c r="D12" s="6"/>
      <c r="E12" s="6"/>
      <c r="F12" s="6"/>
      <c r="G12" s="6"/>
      <c r="H12" s="27"/>
      <c r="I12" s="27"/>
      <c r="J12" s="23"/>
    </row>
    <row r="13" spans="2:12" s="1" customFormat="1" ht="11.45" customHeight="1">
      <c r="B13" s="30" t="s">
        <v>10</v>
      </c>
      <c r="C13" s="18" t="s">
        <v>16</v>
      </c>
      <c r="D13" s="6"/>
      <c r="E13" s="6"/>
      <c r="F13" s="6"/>
      <c r="G13" s="6"/>
    </row>
    <row r="14" spans="2:12" s="1" customFormat="1" ht="14.25">
      <c r="B14" s="9" t="s">
        <v>11</v>
      </c>
      <c r="C14" s="6" t="s">
        <v>17</v>
      </c>
      <c r="D14" s="6"/>
      <c r="E14" s="6"/>
      <c r="F14" s="6"/>
      <c r="G14" s="6"/>
    </row>
    <row r="15" spans="2:12" s="1" customFormat="1" ht="14.25">
      <c r="B15" s="9" t="s">
        <v>12</v>
      </c>
      <c r="C15" s="6" t="s">
        <v>24</v>
      </c>
      <c r="D15" s="6"/>
      <c r="E15" s="6"/>
      <c r="F15" s="6"/>
      <c r="G15" s="6"/>
    </row>
    <row r="16" spans="2:12" s="1" customFormat="1">
      <c r="B16" s="2"/>
      <c r="C16" s="4"/>
      <c r="D16" s="2"/>
      <c r="E16" s="2"/>
      <c r="F16" s="2"/>
      <c r="G16" s="2"/>
      <c r="H16" s="5"/>
      <c r="I16" s="5"/>
      <c r="J16" s="5"/>
      <c r="K16" s="5"/>
    </row>
    <row r="17" spans="2:14" s="1" customFormat="1" ht="16.149999999999999" customHeight="1">
      <c r="B17" s="2"/>
      <c r="C17" s="31" t="s">
        <v>49</v>
      </c>
    </row>
    <row r="18" spans="2:14" s="1" customFormat="1" ht="17.25" customHeight="1">
      <c r="B18" s="12" t="s">
        <v>1</v>
      </c>
      <c r="C18" s="196" t="s">
        <v>42</v>
      </c>
      <c r="D18" s="196"/>
      <c r="E18" s="11" t="s">
        <v>2</v>
      </c>
      <c r="F18" s="197" t="s">
        <v>0</v>
      </c>
      <c r="G18" s="203" t="s">
        <v>93</v>
      </c>
      <c r="H18" s="198" t="s">
        <v>37</v>
      </c>
      <c r="I18" s="198" t="s">
        <v>35</v>
      </c>
      <c r="J18" s="198" t="s">
        <v>36</v>
      </c>
      <c r="K18" s="10" t="s">
        <v>11</v>
      </c>
      <c r="L18" s="10" t="s">
        <v>12</v>
      </c>
      <c r="M18" s="191" t="s">
        <v>129</v>
      </c>
    </row>
    <row r="19" spans="2:14" s="1" customFormat="1" ht="17.25">
      <c r="B19" s="12" t="s">
        <v>3</v>
      </c>
      <c r="C19" s="11" t="s">
        <v>46</v>
      </c>
      <c r="D19" s="32" t="s">
        <v>47</v>
      </c>
      <c r="E19" s="10" t="s">
        <v>48</v>
      </c>
      <c r="F19" s="197"/>
      <c r="G19" s="204"/>
      <c r="H19" s="199"/>
      <c r="I19" s="199"/>
      <c r="J19" s="199"/>
      <c r="K19" s="10" t="s">
        <v>5</v>
      </c>
      <c r="L19" s="10" t="s">
        <v>4</v>
      </c>
      <c r="M19" s="192"/>
    </row>
    <row r="20" spans="2:14" s="1" customFormat="1" ht="35.450000000000003" customHeight="1">
      <c r="B20" s="12">
        <v>1</v>
      </c>
      <c r="C20" s="358"/>
      <c r="D20" s="358"/>
      <c r="E20" s="359"/>
      <c r="F20" s="360"/>
      <c r="G20" s="361"/>
      <c r="H20" s="362"/>
      <c r="I20" s="362"/>
      <c r="J20" s="362"/>
      <c r="K20" s="364"/>
      <c r="L20" s="364"/>
      <c r="M20" s="65">
        <f>G20*200</f>
        <v>0</v>
      </c>
      <c r="N20" s="355" t="s">
        <v>234</v>
      </c>
    </row>
    <row r="21" spans="2:14" s="1" customFormat="1" ht="35.450000000000003" customHeight="1">
      <c r="B21" s="12">
        <v>2</v>
      </c>
      <c r="C21" s="358"/>
      <c r="D21" s="358"/>
      <c r="E21" s="359"/>
      <c r="F21" s="360"/>
      <c r="G21" s="361"/>
      <c r="H21" s="362"/>
      <c r="I21" s="363"/>
      <c r="J21" s="362"/>
      <c r="K21" s="364"/>
      <c r="L21" s="364"/>
      <c r="M21" s="65">
        <f t="shared" ref="M21:M39" si="0">G21*200</f>
        <v>0</v>
      </c>
      <c r="N21" s="355" t="s">
        <v>235</v>
      </c>
    </row>
    <row r="22" spans="2:14" s="1" customFormat="1" ht="35.450000000000003" customHeight="1">
      <c r="B22" s="12">
        <v>3</v>
      </c>
      <c r="C22" s="358"/>
      <c r="D22" s="358"/>
      <c r="E22" s="359"/>
      <c r="F22" s="360"/>
      <c r="G22" s="361"/>
      <c r="H22" s="362"/>
      <c r="I22" s="363"/>
      <c r="J22" s="362"/>
      <c r="K22" s="364"/>
      <c r="L22" s="364"/>
      <c r="M22" s="65">
        <f t="shared" si="0"/>
        <v>0</v>
      </c>
    </row>
    <row r="23" spans="2:14" s="1" customFormat="1" ht="35.450000000000003" customHeight="1">
      <c r="B23" s="12">
        <v>4</v>
      </c>
      <c r="C23" s="358"/>
      <c r="D23" s="358"/>
      <c r="E23" s="359"/>
      <c r="F23" s="360"/>
      <c r="G23" s="361"/>
      <c r="H23" s="362"/>
      <c r="I23" s="363"/>
      <c r="J23" s="362"/>
      <c r="K23" s="364"/>
      <c r="L23" s="364"/>
      <c r="M23" s="65">
        <f t="shared" si="0"/>
        <v>0</v>
      </c>
    </row>
    <row r="24" spans="2:14" s="1" customFormat="1" ht="35.450000000000003" customHeight="1">
      <c r="B24" s="12">
        <v>5</v>
      </c>
      <c r="C24" s="358"/>
      <c r="D24" s="358"/>
      <c r="E24" s="359"/>
      <c r="F24" s="360"/>
      <c r="G24" s="361"/>
      <c r="H24" s="362"/>
      <c r="I24" s="363"/>
      <c r="J24" s="362"/>
      <c r="K24" s="364"/>
      <c r="L24" s="364"/>
      <c r="M24" s="65">
        <f t="shared" si="0"/>
        <v>0</v>
      </c>
    </row>
    <row r="25" spans="2:14" s="1" customFormat="1" ht="35.450000000000003" customHeight="1">
      <c r="B25" s="12">
        <v>6</v>
      </c>
      <c r="C25" s="358"/>
      <c r="D25" s="358"/>
      <c r="E25" s="359"/>
      <c r="F25" s="360"/>
      <c r="G25" s="361"/>
      <c r="H25" s="362"/>
      <c r="I25" s="363"/>
      <c r="J25" s="362"/>
      <c r="K25" s="364"/>
      <c r="L25" s="364"/>
      <c r="M25" s="65">
        <f t="shared" si="0"/>
        <v>0</v>
      </c>
    </row>
    <row r="26" spans="2:14" s="1" customFormat="1" ht="35.450000000000003" customHeight="1">
      <c r="B26" s="12">
        <v>7</v>
      </c>
      <c r="C26" s="358"/>
      <c r="D26" s="358"/>
      <c r="E26" s="359"/>
      <c r="F26" s="360"/>
      <c r="G26" s="361"/>
      <c r="H26" s="362"/>
      <c r="I26" s="363"/>
      <c r="J26" s="362"/>
      <c r="K26" s="364"/>
      <c r="L26" s="364"/>
      <c r="M26" s="65">
        <f t="shared" si="0"/>
        <v>0</v>
      </c>
    </row>
    <row r="27" spans="2:14" s="1" customFormat="1" ht="35.450000000000003" customHeight="1">
      <c r="B27" s="12">
        <v>8</v>
      </c>
      <c r="C27" s="358"/>
      <c r="D27" s="358"/>
      <c r="E27" s="359"/>
      <c r="F27" s="360"/>
      <c r="G27" s="361"/>
      <c r="H27" s="362"/>
      <c r="I27" s="363"/>
      <c r="J27" s="362"/>
      <c r="K27" s="364"/>
      <c r="L27" s="364"/>
      <c r="M27" s="65">
        <f t="shared" si="0"/>
        <v>0</v>
      </c>
    </row>
    <row r="28" spans="2:14" s="1" customFormat="1" ht="35.450000000000003" customHeight="1">
      <c r="B28" s="12">
        <v>9</v>
      </c>
      <c r="C28" s="358"/>
      <c r="D28" s="358"/>
      <c r="E28" s="359"/>
      <c r="F28" s="360"/>
      <c r="G28" s="361"/>
      <c r="H28" s="362"/>
      <c r="I28" s="363"/>
      <c r="J28" s="362"/>
      <c r="K28" s="364"/>
      <c r="L28" s="364"/>
      <c r="M28" s="65">
        <f t="shared" si="0"/>
        <v>0</v>
      </c>
    </row>
    <row r="29" spans="2:14" s="1" customFormat="1" ht="35.450000000000003" customHeight="1">
      <c r="B29" s="12">
        <v>10</v>
      </c>
      <c r="C29" s="358"/>
      <c r="D29" s="358"/>
      <c r="E29" s="359"/>
      <c r="F29" s="360"/>
      <c r="G29" s="361"/>
      <c r="H29" s="362"/>
      <c r="I29" s="363"/>
      <c r="J29" s="362"/>
      <c r="K29" s="364"/>
      <c r="L29" s="364"/>
      <c r="M29" s="65">
        <f t="shared" si="0"/>
        <v>0</v>
      </c>
    </row>
    <row r="30" spans="2:14" s="1" customFormat="1" ht="35.450000000000003" customHeight="1">
      <c r="B30" s="12">
        <v>11</v>
      </c>
      <c r="C30" s="358"/>
      <c r="D30" s="358"/>
      <c r="E30" s="359"/>
      <c r="F30" s="360"/>
      <c r="G30" s="361"/>
      <c r="H30" s="362"/>
      <c r="I30" s="363"/>
      <c r="J30" s="362"/>
      <c r="K30" s="364"/>
      <c r="L30" s="364"/>
      <c r="M30" s="65">
        <f t="shared" si="0"/>
        <v>0</v>
      </c>
    </row>
    <row r="31" spans="2:14" s="1" customFormat="1" ht="35.450000000000003" customHeight="1">
      <c r="B31" s="12">
        <v>12</v>
      </c>
      <c r="C31" s="358"/>
      <c r="D31" s="358"/>
      <c r="E31" s="359"/>
      <c r="F31" s="360"/>
      <c r="G31" s="361"/>
      <c r="H31" s="362"/>
      <c r="I31" s="363"/>
      <c r="J31" s="362"/>
      <c r="K31" s="364"/>
      <c r="L31" s="364"/>
      <c r="M31" s="65">
        <f t="shared" si="0"/>
        <v>0</v>
      </c>
    </row>
    <row r="32" spans="2:14" s="1" customFormat="1" ht="35.450000000000003" customHeight="1">
      <c r="B32" s="12">
        <v>13</v>
      </c>
      <c r="C32" s="358"/>
      <c r="D32" s="358"/>
      <c r="E32" s="359"/>
      <c r="F32" s="360"/>
      <c r="G32" s="361"/>
      <c r="H32" s="362"/>
      <c r="I32" s="363"/>
      <c r="J32" s="362"/>
      <c r="K32" s="364"/>
      <c r="L32" s="364"/>
      <c r="M32" s="65">
        <f t="shared" si="0"/>
        <v>0</v>
      </c>
    </row>
    <row r="33" spans="1:13" s="1" customFormat="1" ht="35.450000000000003" customHeight="1">
      <c r="B33" s="12">
        <v>14</v>
      </c>
      <c r="C33" s="358"/>
      <c r="D33" s="358"/>
      <c r="E33" s="359"/>
      <c r="F33" s="360"/>
      <c r="G33" s="361"/>
      <c r="H33" s="362"/>
      <c r="I33" s="363"/>
      <c r="J33" s="362"/>
      <c r="K33" s="364"/>
      <c r="L33" s="364"/>
      <c r="M33" s="65">
        <f t="shared" si="0"/>
        <v>0</v>
      </c>
    </row>
    <row r="34" spans="1:13" s="1" customFormat="1" ht="35.450000000000003" customHeight="1">
      <c r="B34" s="12">
        <v>15</v>
      </c>
      <c r="C34" s="358"/>
      <c r="D34" s="358"/>
      <c r="E34" s="359"/>
      <c r="F34" s="360"/>
      <c r="G34" s="361"/>
      <c r="H34" s="362"/>
      <c r="I34" s="363"/>
      <c r="J34" s="362"/>
      <c r="K34" s="364"/>
      <c r="L34" s="364"/>
      <c r="M34" s="65">
        <f t="shared" si="0"/>
        <v>0</v>
      </c>
    </row>
    <row r="35" spans="1:13" s="1" customFormat="1" ht="35.450000000000003" customHeight="1">
      <c r="B35" s="12">
        <v>16</v>
      </c>
      <c r="C35" s="358"/>
      <c r="D35" s="358"/>
      <c r="E35" s="359"/>
      <c r="F35" s="360"/>
      <c r="G35" s="361"/>
      <c r="H35" s="362"/>
      <c r="I35" s="363"/>
      <c r="J35" s="362"/>
      <c r="K35" s="364"/>
      <c r="L35" s="364"/>
      <c r="M35" s="65">
        <f t="shared" si="0"/>
        <v>0</v>
      </c>
    </row>
    <row r="36" spans="1:13" s="1" customFormat="1" ht="35.450000000000003" customHeight="1">
      <c r="B36" s="12">
        <v>17</v>
      </c>
      <c r="C36" s="358"/>
      <c r="D36" s="358"/>
      <c r="E36" s="359"/>
      <c r="F36" s="360"/>
      <c r="G36" s="361"/>
      <c r="H36" s="362"/>
      <c r="I36" s="363"/>
      <c r="J36" s="362"/>
      <c r="K36" s="364"/>
      <c r="L36" s="364"/>
      <c r="M36" s="65">
        <f t="shared" si="0"/>
        <v>0</v>
      </c>
    </row>
    <row r="37" spans="1:13" s="1" customFormat="1" ht="35.450000000000003" customHeight="1">
      <c r="B37" s="12">
        <v>18</v>
      </c>
      <c r="C37" s="358"/>
      <c r="D37" s="358"/>
      <c r="E37" s="359"/>
      <c r="F37" s="360"/>
      <c r="G37" s="361"/>
      <c r="H37" s="362"/>
      <c r="I37" s="363"/>
      <c r="J37" s="362"/>
      <c r="K37" s="364"/>
      <c r="L37" s="364"/>
      <c r="M37" s="65">
        <f t="shared" si="0"/>
        <v>0</v>
      </c>
    </row>
    <row r="38" spans="1:13" s="1" customFormat="1" ht="35.450000000000003" customHeight="1">
      <c r="B38" s="12">
        <v>19</v>
      </c>
      <c r="C38" s="358"/>
      <c r="D38" s="358"/>
      <c r="E38" s="359"/>
      <c r="F38" s="360"/>
      <c r="G38" s="361"/>
      <c r="H38" s="362"/>
      <c r="I38" s="363"/>
      <c r="J38" s="362"/>
      <c r="K38" s="364"/>
      <c r="L38" s="364"/>
      <c r="M38" s="65">
        <f t="shared" si="0"/>
        <v>0</v>
      </c>
    </row>
    <row r="39" spans="1:13" s="1" customFormat="1" ht="35.450000000000003" customHeight="1">
      <c r="B39" s="66">
        <v>20</v>
      </c>
      <c r="C39" s="365"/>
      <c r="D39" s="358"/>
      <c r="E39" s="359"/>
      <c r="F39" s="360"/>
      <c r="G39" s="361"/>
      <c r="H39" s="362"/>
      <c r="I39" s="363"/>
      <c r="J39" s="362"/>
      <c r="K39" s="364"/>
      <c r="L39" s="364"/>
      <c r="M39" s="75">
        <f t="shared" si="0"/>
        <v>0</v>
      </c>
    </row>
    <row r="40" spans="1:13" ht="33.75" customHeight="1">
      <c r="A40" s="205" t="s">
        <v>130</v>
      </c>
      <c r="B40" s="205"/>
      <c r="C40" s="70">
        <f>COUNTA(C20:C39)</f>
        <v>0</v>
      </c>
      <c r="F40" s="62" t="s">
        <v>94</v>
      </c>
      <c r="G40" s="63">
        <f>SUM(G20:G39)</f>
        <v>0</v>
      </c>
      <c r="K40" s="194" t="s">
        <v>138</v>
      </c>
      <c r="L40" s="194"/>
      <c r="M40" s="76">
        <f>SUM(M20:M39)</f>
        <v>0</v>
      </c>
    </row>
  </sheetData>
  <mergeCells count="12">
    <mergeCell ref="A40:B40"/>
    <mergeCell ref="M18:M19"/>
    <mergeCell ref="K40:L40"/>
    <mergeCell ref="B1:L1"/>
    <mergeCell ref="B3:C3"/>
    <mergeCell ref="E3:K3"/>
    <mergeCell ref="C18:D18"/>
    <mergeCell ref="F18:F19"/>
    <mergeCell ref="H18:H19"/>
    <mergeCell ref="I18:I19"/>
    <mergeCell ref="J18:J19"/>
    <mergeCell ref="G18:G19"/>
  </mergeCells>
  <phoneticPr fontId="1"/>
  <dataValidations count="4">
    <dataValidation type="list" allowBlank="1" showInputMessage="1" showErrorMessage="1" sqref="E3:K3 F20:F39" xr:uid="{F458616B-7EDB-49EB-A778-BD407B5D8054}">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K20:L39" xr:uid="{7B80B4CA-B928-40CA-B50E-95306ADC50C7}">
      <formula1>"○,×"</formula1>
    </dataValidation>
    <dataValidation type="list" allowBlank="1" showInputMessage="1" showErrorMessage="1" sqref="E20:E39" xr:uid="{C61D7081-645A-44DC-97F4-02F220627BFA}">
      <formula1>"小６,小５,小４,小３,小２,小１"</formula1>
    </dataValidation>
    <dataValidation type="list" allowBlank="1" showInputMessage="1" showErrorMessage="1" sqref="G20:G39" xr:uid="{3EE329E3-DA10-4DD8-9919-A6BECB4CB463}">
      <formula1>"１,２,３,４,５"</formula1>
    </dataValidation>
  </dataValidations>
  <pageMargins left="0.7" right="0.7" top="0.75" bottom="0.75" header="0.3" footer="0.3"/>
  <pageSetup paperSize="9" scale="68" orientation="portrait"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CD96B-F7AB-4E1C-AE22-79488B6EFEC3}">
  <sheetPr>
    <tabColor theme="5" tint="0.39997558519241921"/>
  </sheetPr>
  <dimension ref="A1:M38"/>
  <sheetViews>
    <sheetView view="pageBreakPreview" topLeftCell="A7" zoomScale="96" zoomScaleNormal="100" zoomScaleSheetLayoutView="96" workbookViewId="0">
      <selection activeCell="F22" sqref="F22"/>
    </sheetView>
  </sheetViews>
  <sheetFormatPr defaultColWidth="9" defaultRowHeight="13.5"/>
  <cols>
    <col min="1" max="1" width="3.75" customWidth="1"/>
    <col min="2" max="2" width="4.5" bestFit="1" customWidth="1"/>
    <col min="3" max="4" width="21.875" customWidth="1"/>
    <col min="5" max="5" width="6.625" customWidth="1"/>
    <col min="6" max="6" width="22.375" customWidth="1"/>
    <col min="7" max="7" width="10" customWidth="1"/>
    <col min="8" max="8" width="11.75" customWidth="1"/>
    <col min="9" max="9" width="12.625" customWidth="1"/>
    <col min="10" max="10" width="10.375" customWidth="1"/>
    <col min="11" max="11" width="3.5" customWidth="1"/>
    <col min="12" max="12" width="13.625" customWidth="1"/>
  </cols>
  <sheetData>
    <row r="1" spans="1:12" s="34" customFormat="1" ht="28.5">
      <c r="A1" s="33"/>
      <c r="B1" s="210" t="str">
        <f>'１部Ⅰ '!B1:L1</f>
        <v>第５３回愛知県ジュニア体操競技選手権大会　統括表</v>
      </c>
      <c r="C1" s="210"/>
      <c r="D1" s="210"/>
      <c r="E1" s="210"/>
      <c r="F1" s="210"/>
      <c r="G1" s="210"/>
      <c r="H1" s="210"/>
      <c r="I1" s="210"/>
      <c r="J1" s="210"/>
      <c r="K1" s="210"/>
    </row>
    <row r="2" spans="1:12" s="34" customFormat="1" ht="28.5">
      <c r="A2" s="33"/>
      <c r="B2" s="33"/>
      <c r="C2" s="49" t="s">
        <v>50</v>
      </c>
      <c r="D2" s="36" t="s">
        <v>51</v>
      </c>
      <c r="E2" s="356"/>
      <c r="F2" s="312"/>
      <c r="G2" s="312"/>
      <c r="H2" s="312"/>
      <c r="I2" s="312"/>
      <c r="J2" s="312"/>
      <c r="K2" s="357"/>
    </row>
    <row r="3" spans="1:12" s="1" customFormat="1" ht="7.5" customHeight="1">
      <c r="A3" s="37"/>
      <c r="B3" s="37"/>
      <c r="C3" s="37"/>
      <c r="D3" s="37"/>
      <c r="E3" s="37"/>
      <c r="F3" s="37"/>
      <c r="G3" s="37"/>
      <c r="H3" s="37"/>
      <c r="I3" s="37"/>
      <c r="J3" s="37"/>
      <c r="K3" s="37"/>
    </row>
    <row r="4" spans="1:12" s="1" customFormat="1" ht="13.5" customHeight="1">
      <c r="A4" s="37"/>
      <c r="B4" s="2" t="str">
        <f>'１部Ⅰ '!B4</f>
        <v>入力後、メール送信してください。</v>
      </c>
      <c r="C4" s="37"/>
      <c r="D4" s="37"/>
      <c r="E4" s="37"/>
      <c r="F4" s="37"/>
      <c r="G4" s="37"/>
      <c r="H4" s="37"/>
      <c r="I4" s="37"/>
      <c r="J4" s="37"/>
      <c r="K4" s="37"/>
    </row>
    <row r="5" spans="1:12" s="1" customFormat="1" ht="15.75">
      <c r="A5" s="37"/>
      <c r="B5" s="2" t="str">
        <f>'１部Ⅰ '!B5</f>
        <v>　以下の大会等への出場・参加希望の有無にも該当する全選手、必ず回答して下さい。詳しくは要項を参照してください。</v>
      </c>
      <c r="C5" s="37"/>
      <c r="D5" s="37"/>
      <c r="E5" s="37"/>
      <c r="F5" s="37"/>
      <c r="G5" s="37"/>
      <c r="H5" s="37"/>
      <c r="I5" s="37"/>
      <c r="J5" s="37"/>
      <c r="K5" s="37"/>
    </row>
    <row r="6" spans="1:12" s="1" customFormat="1" ht="15.75">
      <c r="A6" s="37"/>
      <c r="B6" s="2" t="str">
        <f>'１部Ⅰ '!B6</f>
        <v>それぞれの回答欄に、希望する場合は「○」を、希望しない場合には「×」を記入してください。未記入は希望なしと見なします。</v>
      </c>
      <c r="C6" s="37"/>
      <c r="D6" s="37"/>
      <c r="E6" s="37"/>
      <c r="F6" s="37"/>
      <c r="G6" s="37"/>
      <c r="H6" s="37"/>
      <c r="I6" s="37"/>
      <c r="J6" s="37"/>
      <c r="K6" s="37"/>
    </row>
    <row r="7" spans="1:12" s="1" customFormat="1" ht="15.75">
      <c r="A7" s="37"/>
      <c r="B7" s="38" t="s">
        <v>52</v>
      </c>
      <c r="C7" s="37"/>
      <c r="D7" s="37"/>
      <c r="E7" s="37"/>
      <c r="F7" s="37"/>
      <c r="G7" s="37"/>
      <c r="H7" s="37"/>
      <c r="I7" s="37"/>
      <c r="J7" s="37"/>
      <c r="K7" s="37"/>
    </row>
    <row r="8" spans="1:12" s="1" customFormat="1" ht="12.6" customHeight="1">
      <c r="A8" s="37"/>
      <c r="B8" s="39" t="s">
        <v>53</v>
      </c>
      <c r="C8" s="37"/>
      <c r="D8" s="37"/>
      <c r="E8" s="37"/>
      <c r="F8" s="37"/>
      <c r="G8" s="37"/>
      <c r="H8" s="37"/>
      <c r="I8" s="37"/>
      <c r="J8" s="37"/>
      <c r="K8" s="37"/>
    </row>
    <row r="9" spans="1:12" s="1" customFormat="1" ht="13.15" customHeight="1">
      <c r="A9" s="37"/>
      <c r="B9" s="40" t="s">
        <v>54</v>
      </c>
      <c r="C9" s="38" t="s">
        <v>55</v>
      </c>
      <c r="D9" s="39"/>
      <c r="E9" s="39"/>
      <c r="F9" s="57"/>
      <c r="G9" s="41"/>
      <c r="H9" s="41"/>
      <c r="I9" s="41"/>
      <c r="J9" s="41"/>
      <c r="K9" s="37"/>
    </row>
    <row r="10" spans="1:12" s="1" customFormat="1" ht="13.9" customHeight="1">
      <c r="A10" s="37"/>
      <c r="B10" s="40" t="s">
        <v>56</v>
      </c>
      <c r="C10" s="38" t="s">
        <v>57</v>
      </c>
      <c r="D10" s="39"/>
      <c r="E10" s="39"/>
      <c r="F10" s="57"/>
      <c r="G10" s="41"/>
      <c r="H10" s="41"/>
      <c r="I10" s="41"/>
      <c r="J10" s="41"/>
      <c r="K10" s="37"/>
    </row>
    <row r="11" spans="1:12" s="1" customFormat="1" ht="15.75">
      <c r="A11" s="37"/>
      <c r="B11" s="40" t="s">
        <v>58</v>
      </c>
      <c r="C11" s="38" t="s">
        <v>59</v>
      </c>
      <c r="D11" s="39"/>
      <c r="E11" s="39"/>
      <c r="F11" s="37"/>
      <c r="G11" s="37"/>
      <c r="H11" s="37"/>
      <c r="I11" s="37"/>
      <c r="J11" s="37"/>
      <c r="K11" s="37"/>
    </row>
    <row r="12" spans="1:12" s="1" customFormat="1" ht="15.75">
      <c r="A12" s="37"/>
      <c r="B12" s="40" t="s">
        <v>60</v>
      </c>
      <c r="C12" s="38" t="s">
        <v>61</v>
      </c>
      <c r="D12" s="39"/>
      <c r="E12" s="39"/>
      <c r="F12" s="37"/>
      <c r="G12" s="37"/>
      <c r="H12" s="37"/>
      <c r="I12" s="37"/>
      <c r="J12" s="37"/>
      <c r="K12" s="37"/>
    </row>
    <row r="13" spans="1:12" s="1" customFormat="1" ht="16.5">
      <c r="A13" s="37"/>
      <c r="B13" s="42" t="s">
        <v>62</v>
      </c>
      <c r="C13" s="39" t="s">
        <v>63</v>
      </c>
      <c r="D13" s="39"/>
      <c r="E13" s="39"/>
      <c r="F13" s="37"/>
      <c r="G13" s="37"/>
      <c r="H13" s="37"/>
      <c r="I13" s="37"/>
      <c r="J13" s="37"/>
      <c r="K13" s="37"/>
    </row>
    <row r="14" spans="1:12" s="1" customFormat="1" ht="15.75">
      <c r="A14" s="37"/>
      <c r="B14" s="39"/>
      <c r="C14" s="43"/>
      <c r="D14" s="39"/>
      <c r="E14" s="39"/>
      <c r="F14" s="44"/>
      <c r="G14" s="44"/>
      <c r="H14" s="44"/>
      <c r="I14" s="44"/>
      <c r="J14" s="44"/>
      <c r="K14" s="37"/>
    </row>
    <row r="15" spans="1:12" s="1" customFormat="1" ht="21.75" customHeight="1">
      <c r="A15" s="37"/>
      <c r="B15" s="39"/>
      <c r="C15" s="45" t="s">
        <v>74</v>
      </c>
      <c r="D15" s="37"/>
      <c r="E15" s="37"/>
      <c r="F15" s="37"/>
      <c r="G15" s="37"/>
      <c r="H15" s="37"/>
      <c r="I15" s="37"/>
      <c r="J15" s="37"/>
      <c r="K15" s="37"/>
    </row>
    <row r="16" spans="1:12" s="1" customFormat="1" ht="19.899999999999999" customHeight="1">
      <c r="A16" s="37"/>
      <c r="B16" s="46" t="s">
        <v>64</v>
      </c>
      <c r="C16" s="211" t="s">
        <v>50</v>
      </c>
      <c r="D16" s="211"/>
      <c r="E16" s="47" t="s">
        <v>65</v>
      </c>
      <c r="F16" s="212" t="s">
        <v>51</v>
      </c>
      <c r="G16" s="203" t="s">
        <v>93</v>
      </c>
      <c r="H16" s="213" t="s">
        <v>66</v>
      </c>
      <c r="I16" s="213" t="s">
        <v>67</v>
      </c>
      <c r="J16" s="213" t="s">
        <v>68</v>
      </c>
      <c r="K16" s="48" t="s">
        <v>62</v>
      </c>
      <c r="L16" s="191" t="s">
        <v>129</v>
      </c>
    </row>
    <row r="17" spans="1:13" s="1" customFormat="1" ht="19.5">
      <c r="A17" s="37"/>
      <c r="B17" s="46" t="s">
        <v>69</v>
      </c>
      <c r="C17" s="48" t="s">
        <v>70</v>
      </c>
      <c r="D17" s="46" t="s">
        <v>71</v>
      </c>
      <c r="E17" s="48" t="s">
        <v>72</v>
      </c>
      <c r="F17" s="212"/>
      <c r="G17" s="204"/>
      <c r="H17" s="214"/>
      <c r="I17" s="214"/>
      <c r="J17" s="214"/>
      <c r="K17" s="48" t="s">
        <v>73</v>
      </c>
      <c r="L17" s="192"/>
    </row>
    <row r="18" spans="1:13" s="1" customFormat="1" ht="33.75" customHeight="1">
      <c r="A18" s="37"/>
      <c r="B18" s="46">
        <v>1</v>
      </c>
      <c r="C18" s="366"/>
      <c r="D18" s="366"/>
      <c r="E18" s="367"/>
      <c r="F18" s="360"/>
      <c r="G18" s="361"/>
      <c r="H18" s="368"/>
      <c r="I18" s="369"/>
      <c r="J18" s="370"/>
      <c r="K18" s="371"/>
      <c r="L18" s="65">
        <f>G18*200</f>
        <v>0</v>
      </c>
      <c r="M18" s="355" t="s">
        <v>234</v>
      </c>
    </row>
    <row r="19" spans="1:13" s="1" customFormat="1" ht="33.75" customHeight="1">
      <c r="A19" s="37"/>
      <c r="B19" s="46">
        <v>2</v>
      </c>
      <c r="C19" s="366"/>
      <c r="D19" s="366"/>
      <c r="E19" s="367"/>
      <c r="F19" s="360"/>
      <c r="G19" s="361"/>
      <c r="H19" s="368"/>
      <c r="I19" s="370"/>
      <c r="J19" s="370"/>
      <c r="K19" s="371"/>
      <c r="L19" s="65">
        <f t="shared" ref="L19:L37" si="0">G19*200</f>
        <v>0</v>
      </c>
      <c r="M19" s="355" t="s">
        <v>235</v>
      </c>
    </row>
    <row r="20" spans="1:13" s="1" customFormat="1" ht="33.75" customHeight="1">
      <c r="A20" s="37"/>
      <c r="B20" s="46">
        <v>3</v>
      </c>
      <c r="C20" s="366"/>
      <c r="D20" s="366"/>
      <c r="E20" s="367"/>
      <c r="F20" s="360"/>
      <c r="G20" s="361"/>
      <c r="H20" s="368"/>
      <c r="I20" s="370"/>
      <c r="J20" s="370"/>
      <c r="K20" s="371"/>
      <c r="L20" s="65">
        <f t="shared" si="0"/>
        <v>0</v>
      </c>
    </row>
    <row r="21" spans="1:13" s="1" customFormat="1" ht="33.75" customHeight="1">
      <c r="A21" s="37"/>
      <c r="B21" s="46">
        <v>4</v>
      </c>
      <c r="C21" s="366"/>
      <c r="D21" s="366"/>
      <c r="E21" s="367"/>
      <c r="F21" s="360"/>
      <c r="G21" s="361"/>
      <c r="H21" s="368"/>
      <c r="I21" s="370"/>
      <c r="J21" s="370"/>
      <c r="K21" s="371"/>
      <c r="L21" s="65">
        <f t="shared" si="0"/>
        <v>0</v>
      </c>
    </row>
    <row r="22" spans="1:13" s="1" customFormat="1" ht="33.75" customHeight="1">
      <c r="A22" s="37"/>
      <c r="B22" s="46">
        <v>5</v>
      </c>
      <c r="C22" s="366"/>
      <c r="D22" s="366"/>
      <c r="E22" s="367"/>
      <c r="F22" s="360"/>
      <c r="G22" s="361"/>
      <c r="H22" s="368"/>
      <c r="I22" s="370"/>
      <c r="J22" s="370"/>
      <c r="K22" s="371"/>
      <c r="L22" s="65">
        <f t="shared" si="0"/>
        <v>0</v>
      </c>
    </row>
    <row r="23" spans="1:13" s="1" customFormat="1" ht="33.75" customHeight="1">
      <c r="A23" s="37"/>
      <c r="B23" s="46">
        <v>6</v>
      </c>
      <c r="C23" s="366"/>
      <c r="D23" s="366"/>
      <c r="E23" s="367"/>
      <c r="F23" s="360"/>
      <c r="G23" s="361"/>
      <c r="H23" s="368"/>
      <c r="I23" s="370"/>
      <c r="J23" s="370"/>
      <c r="K23" s="371"/>
      <c r="L23" s="65">
        <f t="shared" si="0"/>
        <v>0</v>
      </c>
    </row>
    <row r="24" spans="1:13" s="1" customFormat="1" ht="33.75" customHeight="1">
      <c r="A24" s="37"/>
      <c r="B24" s="46">
        <v>7</v>
      </c>
      <c r="C24" s="366"/>
      <c r="D24" s="366"/>
      <c r="E24" s="367"/>
      <c r="F24" s="360"/>
      <c r="G24" s="361"/>
      <c r="H24" s="368"/>
      <c r="I24" s="370"/>
      <c r="J24" s="370"/>
      <c r="K24" s="371"/>
      <c r="L24" s="65">
        <f t="shared" si="0"/>
        <v>0</v>
      </c>
    </row>
    <row r="25" spans="1:13" s="1" customFormat="1" ht="33.75" customHeight="1">
      <c r="A25" s="37"/>
      <c r="B25" s="46">
        <v>8</v>
      </c>
      <c r="C25" s="366"/>
      <c r="D25" s="366"/>
      <c r="E25" s="367"/>
      <c r="F25" s="360"/>
      <c r="G25" s="361"/>
      <c r="H25" s="368"/>
      <c r="I25" s="370"/>
      <c r="J25" s="370"/>
      <c r="K25" s="371"/>
      <c r="L25" s="65">
        <f t="shared" si="0"/>
        <v>0</v>
      </c>
    </row>
    <row r="26" spans="1:13" s="1" customFormat="1" ht="33.75" customHeight="1">
      <c r="A26" s="37"/>
      <c r="B26" s="46">
        <v>9</v>
      </c>
      <c r="C26" s="366"/>
      <c r="D26" s="366"/>
      <c r="E26" s="367"/>
      <c r="F26" s="360"/>
      <c r="G26" s="361"/>
      <c r="H26" s="368"/>
      <c r="I26" s="370"/>
      <c r="J26" s="370"/>
      <c r="K26" s="371"/>
      <c r="L26" s="65">
        <f t="shared" si="0"/>
        <v>0</v>
      </c>
    </row>
    <row r="27" spans="1:13" s="1" customFormat="1" ht="33.75" customHeight="1">
      <c r="A27" s="37"/>
      <c r="B27" s="46">
        <v>10</v>
      </c>
      <c r="C27" s="366"/>
      <c r="D27" s="366"/>
      <c r="E27" s="367"/>
      <c r="F27" s="360"/>
      <c r="G27" s="361"/>
      <c r="H27" s="368"/>
      <c r="I27" s="370"/>
      <c r="J27" s="370"/>
      <c r="K27" s="371"/>
      <c r="L27" s="65">
        <f t="shared" si="0"/>
        <v>0</v>
      </c>
    </row>
    <row r="28" spans="1:13" s="1" customFormat="1" ht="33.75" customHeight="1">
      <c r="A28" s="37"/>
      <c r="B28" s="46">
        <v>11</v>
      </c>
      <c r="C28" s="366"/>
      <c r="D28" s="366"/>
      <c r="E28" s="367"/>
      <c r="F28" s="360"/>
      <c r="G28" s="361"/>
      <c r="H28" s="368"/>
      <c r="I28" s="370"/>
      <c r="J28" s="370"/>
      <c r="K28" s="371"/>
      <c r="L28" s="65">
        <f t="shared" si="0"/>
        <v>0</v>
      </c>
    </row>
    <row r="29" spans="1:13" s="1" customFormat="1" ht="33.75" customHeight="1">
      <c r="A29" s="37"/>
      <c r="B29" s="46">
        <v>12</v>
      </c>
      <c r="C29" s="366"/>
      <c r="D29" s="366"/>
      <c r="E29" s="367"/>
      <c r="F29" s="360"/>
      <c r="G29" s="361"/>
      <c r="H29" s="368"/>
      <c r="I29" s="370"/>
      <c r="J29" s="370"/>
      <c r="K29" s="371"/>
      <c r="L29" s="65">
        <f t="shared" si="0"/>
        <v>0</v>
      </c>
    </row>
    <row r="30" spans="1:13" s="1" customFormat="1" ht="33.75" customHeight="1">
      <c r="A30" s="37"/>
      <c r="B30" s="46">
        <v>13</v>
      </c>
      <c r="C30" s="366"/>
      <c r="D30" s="366"/>
      <c r="E30" s="367"/>
      <c r="F30" s="360"/>
      <c r="G30" s="361"/>
      <c r="H30" s="368"/>
      <c r="I30" s="370"/>
      <c r="J30" s="370"/>
      <c r="K30" s="371"/>
      <c r="L30" s="65">
        <f t="shared" si="0"/>
        <v>0</v>
      </c>
    </row>
    <row r="31" spans="1:13" s="1" customFormat="1" ht="33.75" customHeight="1">
      <c r="A31" s="37"/>
      <c r="B31" s="46">
        <v>14</v>
      </c>
      <c r="C31" s="366"/>
      <c r="D31" s="366"/>
      <c r="E31" s="367"/>
      <c r="F31" s="360"/>
      <c r="G31" s="361"/>
      <c r="H31" s="368"/>
      <c r="I31" s="370"/>
      <c r="J31" s="370"/>
      <c r="K31" s="371"/>
      <c r="L31" s="65">
        <f t="shared" si="0"/>
        <v>0</v>
      </c>
    </row>
    <row r="32" spans="1:13" s="1" customFormat="1" ht="33.75" customHeight="1">
      <c r="A32" s="37"/>
      <c r="B32" s="46">
        <v>15</v>
      </c>
      <c r="C32" s="366"/>
      <c r="D32" s="366"/>
      <c r="E32" s="367"/>
      <c r="F32" s="360"/>
      <c r="G32" s="361"/>
      <c r="H32" s="368"/>
      <c r="I32" s="370"/>
      <c r="J32" s="370"/>
      <c r="K32" s="371"/>
      <c r="L32" s="65">
        <f t="shared" si="0"/>
        <v>0</v>
      </c>
    </row>
    <row r="33" spans="1:12" s="1" customFormat="1" ht="33.75" customHeight="1">
      <c r="A33" s="37"/>
      <c r="B33" s="46">
        <v>16</v>
      </c>
      <c r="C33" s="366"/>
      <c r="D33" s="366"/>
      <c r="E33" s="367"/>
      <c r="F33" s="360"/>
      <c r="G33" s="361"/>
      <c r="H33" s="368"/>
      <c r="I33" s="370"/>
      <c r="J33" s="370"/>
      <c r="K33" s="371"/>
      <c r="L33" s="65">
        <f t="shared" si="0"/>
        <v>0</v>
      </c>
    </row>
    <row r="34" spans="1:12" s="1" customFormat="1" ht="33.75" customHeight="1">
      <c r="A34" s="37"/>
      <c r="B34" s="46">
        <v>17</v>
      </c>
      <c r="C34" s="366"/>
      <c r="D34" s="366"/>
      <c r="E34" s="367"/>
      <c r="F34" s="360"/>
      <c r="G34" s="361"/>
      <c r="H34" s="368"/>
      <c r="I34" s="370"/>
      <c r="J34" s="370"/>
      <c r="K34" s="371"/>
      <c r="L34" s="65">
        <f t="shared" si="0"/>
        <v>0</v>
      </c>
    </row>
    <row r="35" spans="1:12" s="1" customFormat="1" ht="33.75" customHeight="1">
      <c r="A35" s="37"/>
      <c r="B35" s="46">
        <v>18</v>
      </c>
      <c r="C35" s="366"/>
      <c r="D35" s="366"/>
      <c r="E35" s="367"/>
      <c r="F35" s="360"/>
      <c r="G35" s="361"/>
      <c r="H35" s="368"/>
      <c r="I35" s="370"/>
      <c r="J35" s="370"/>
      <c r="K35" s="371"/>
      <c r="L35" s="65">
        <f t="shared" si="0"/>
        <v>0</v>
      </c>
    </row>
    <row r="36" spans="1:12" s="1" customFormat="1" ht="33.75" customHeight="1">
      <c r="A36" s="37"/>
      <c r="B36" s="46">
        <v>19</v>
      </c>
      <c r="C36" s="366"/>
      <c r="D36" s="366"/>
      <c r="E36" s="367"/>
      <c r="F36" s="360"/>
      <c r="G36" s="361"/>
      <c r="H36" s="368"/>
      <c r="I36" s="370"/>
      <c r="J36" s="370"/>
      <c r="K36" s="371"/>
      <c r="L36" s="65">
        <f t="shared" si="0"/>
        <v>0</v>
      </c>
    </row>
    <row r="37" spans="1:12" s="1" customFormat="1" ht="33.75" customHeight="1">
      <c r="A37" s="37"/>
      <c r="B37" s="71">
        <v>20</v>
      </c>
      <c r="C37" s="372"/>
      <c r="D37" s="366"/>
      <c r="E37" s="367"/>
      <c r="F37" s="360"/>
      <c r="G37" s="361"/>
      <c r="H37" s="368"/>
      <c r="I37" s="370"/>
      <c r="J37" s="370"/>
      <c r="K37" s="371"/>
      <c r="L37" s="65">
        <f t="shared" si="0"/>
        <v>0</v>
      </c>
    </row>
    <row r="38" spans="1:12" ht="28.5" customHeight="1">
      <c r="A38" s="205" t="s">
        <v>130</v>
      </c>
      <c r="B38" s="205"/>
      <c r="C38" s="72">
        <f>COUNTA(C18:C37)</f>
        <v>0</v>
      </c>
      <c r="F38" s="62" t="s">
        <v>94</v>
      </c>
      <c r="G38" s="63">
        <f>SUM(G18:G37)</f>
        <v>0</v>
      </c>
      <c r="J38" s="209" t="s">
        <v>138</v>
      </c>
      <c r="K38" s="209"/>
      <c r="L38" s="76">
        <f>SUM(L18:L37)</f>
        <v>0</v>
      </c>
    </row>
  </sheetData>
  <mergeCells count="11">
    <mergeCell ref="A38:B38"/>
    <mergeCell ref="J38:K38"/>
    <mergeCell ref="L16:L17"/>
    <mergeCell ref="B1:K1"/>
    <mergeCell ref="E2:K2"/>
    <mergeCell ref="C16:D16"/>
    <mergeCell ref="F16:F17"/>
    <mergeCell ref="H16:H17"/>
    <mergeCell ref="I16:I17"/>
    <mergeCell ref="J16:J17"/>
    <mergeCell ref="G16:G17"/>
  </mergeCells>
  <phoneticPr fontId="1"/>
  <dataValidations count="4">
    <dataValidation type="list" allowBlank="1" showInputMessage="1" showErrorMessage="1" sqref="E2:K2 F18:F37" xr:uid="{A8F58EB2-961F-467D-8793-8618BD3621E2}">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K18:K37" xr:uid="{8506F907-B24A-44BD-9C68-7FFE7E8E9583}">
      <formula1>"○,×"</formula1>
    </dataValidation>
    <dataValidation type="list" allowBlank="1" showInputMessage="1" showErrorMessage="1" sqref="E18:E37" xr:uid="{A6D62795-78D2-4336-B619-3D69B3663FF1}">
      <formula1>"中３,中２,中１"</formula1>
    </dataValidation>
    <dataValidation type="list" allowBlank="1" showInputMessage="1" showErrorMessage="1" sqref="G18:G37" xr:uid="{92F6FE40-7F8E-4B5B-BD41-57EDBC3DABD2}">
      <formula1>"１,２,３,４,５"</formula1>
    </dataValidation>
  </dataValidations>
  <pageMargins left="0.7" right="0.7" top="0.75" bottom="0.75" header="0.3" footer="0.3"/>
  <pageSetup paperSize="9" scale="69"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A2AC-F5B5-4CDB-9EAF-0B4C7FA28F45}">
  <sheetPr>
    <tabColor theme="5" tint="0.39997558519241921"/>
  </sheetPr>
  <dimension ref="A1:M39"/>
  <sheetViews>
    <sheetView view="pageBreakPreview" topLeftCell="A16" zoomScale="112" zoomScaleNormal="100" zoomScaleSheetLayoutView="112" workbookViewId="0">
      <selection activeCell="E3" sqref="E3:K3"/>
    </sheetView>
  </sheetViews>
  <sheetFormatPr defaultColWidth="9" defaultRowHeight="13.5"/>
  <cols>
    <col min="1" max="1" width="5.25" customWidth="1"/>
    <col min="2" max="2" width="4.5" bestFit="1" customWidth="1"/>
    <col min="3" max="4" width="19" customWidth="1"/>
    <col min="5" max="5" width="7.375" customWidth="1"/>
    <col min="6" max="6" width="22.75" customWidth="1"/>
    <col min="7" max="7" width="10.375" customWidth="1"/>
    <col min="8" max="8" width="10.125" customWidth="1"/>
    <col min="9" max="9" width="12.125" customWidth="1"/>
    <col min="10" max="10" width="9.625" customWidth="1"/>
    <col min="11" max="11" width="3.5" customWidth="1"/>
    <col min="12" max="12" width="11" customWidth="1"/>
    <col min="13" max="13" width="3.875" customWidth="1"/>
  </cols>
  <sheetData>
    <row r="1" spans="1:13" s="34" customFormat="1" ht="28.5">
      <c r="A1" s="33"/>
      <c r="B1" s="210" t="str">
        <f>'１部Ⅰ '!B1:L1</f>
        <v>第５３回愛知県ジュニア体操競技選手権大会　統括表</v>
      </c>
      <c r="C1" s="210"/>
      <c r="D1" s="210"/>
      <c r="E1" s="210"/>
      <c r="F1" s="210"/>
      <c r="G1" s="210"/>
      <c r="H1" s="210"/>
      <c r="I1" s="210"/>
      <c r="J1" s="210"/>
      <c r="K1" s="210"/>
      <c r="L1" s="210"/>
      <c r="M1" s="210"/>
    </row>
    <row r="2" spans="1:13" s="34" customFormat="1" ht="7.5" customHeight="1">
      <c r="A2" s="33"/>
      <c r="B2" s="33"/>
      <c r="C2" s="33"/>
      <c r="D2" s="33"/>
      <c r="E2" s="33"/>
      <c r="F2" s="33"/>
      <c r="G2" s="33"/>
      <c r="H2" s="33"/>
      <c r="I2" s="33"/>
      <c r="J2" s="33"/>
      <c r="K2" s="33"/>
      <c r="L2" s="33"/>
      <c r="M2" s="33"/>
    </row>
    <row r="3" spans="1:13" s="34" customFormat="1" ht="28.5">
      <c r="A3" s="33"/>
      <c r="B3" s="33"/>
      <c r="C3" s="49" t="s">
        <v>75</v>
      </c>
      <c r="D3" s="50" t="s">
        <v>51</v>
      </c>
      <c r="E3" s="356"/>
      <c r="F3" s="312"/>
      <c r="G3" s="312"/>
      <c r="H3" s="312"/>
      <c r="I3" s="312"/>
      <c r="J3" s="312"/>
      <c r="K3" s="357"/>
      <c r="L3" s="51"/>
      <c r="M3" s="51"/>
    </row>
    <row r="4" spans="1:13" s="1" customFormat="1" ht="7.5" customHeight="1">
      <c r="A4" s="37"/>
      <c r="B4" s="37"/>
      <c r="C4" s="37"/>
      <c r="D4" s="37"/>
      <c r="E4" s="37"/>
      <c r="F4" s="37"/>
      <c r="G4" s="37"/>
      <c r="H4" s="37"/>
      <c r="I4" s="37"/>
      <c r="J4" s="37"/>
      <c r="K4" s="37"/>
      <c r="L4" s="37"/>
      <c r="M4" s="37"/>
    </row>
    <row r="5" spans="1:13" s="1" customFormat="1" ht="15.75">
      <c r="A5" s="37"/>
      <c r="B5" s="2" t="str">
        <f>'１部Ⅰ '!B4</f>
        <v>入力後、メール送信してください。</v>
      </c>
      <c r="C5" s="37"/>
      <c r="D5" s="37"/>
      <c r="E5" s="37"/>
      <c r="F5" s="37"/>
      <c r="G5" s="37"/>
      <c r="H5" s="37"/>
      <c r="I5" s="37"/>
      <c r="J5" s="37"/>
      <c r="K5" s="37"/>
      <c r="L5" s="37"/>
      <c r="M5" s="37"/>
    </row>
    <row r="6" spans="1:13" s="1" customFormat="1" ht="15.75">
      <c r="A6" s="37"/>
      <c r="B6" s="2" t="str">
        <f>'１部Ⅰ '!B5</f>
        <v>　以下の大会等への出場・参加希望の有無にも該当する全選手、必ず回答して下さい。詳しくは要項を参照してください。</v>
      </c>
      <c r="C6" s="37"/>
      <c r="D6" s="37"/>
      <c r="E6" s="37"/>
      <c r="F6" s="37"/>
      <c r="G6" s="37"/>
      <c r="H6" s="37"/>
      <c r="I6" s="37"/>
      <c r="J6" s="37"/>
      <c r="K6" s="37"/>
      <c r="L6" s="37"/>
      <c r="M6" s="52"/>
    </row>
    <row r="7" spans="1:13" s="1" customFormat="1" ht="15.75">
      <c r="A7" s="37"/>
      <c r="B7" s="2" t="str">
        <f>'１部Ⅰ '!B6</f>
        <v>それぞれの回答欄に、希望する場合は「○」を、希望しない場合には「×」を記入してください。未記入は希望なしと見なします。</v>
      </c>
      <c r="C7" s="37"/>
      <c r="D7" s="37"/>
      <c r="E7" s="37"/>
      <c r="F7" s="37"/>
      <c r="G7" s="37"/>
      <c r="H7" s="37"/>
      <c r="I7" s="37"/>
      <c r="J7" s="37"/>
      <c r="K7" s="37"/>
      <c r="L7" s="37"/>
      <c r="M7" s="52"/>
    </row>
    <row r="8" spans="1:13" s="1" customFormat="1" ht="10.9" customHeight="1">
      <c r="A8" s="37"/>
      <c r="B8" s="38" t="s">
        <v>52</v>
      </c>
      <c r="C8" s="37"/>
      <c r="D8" s="37"/>
      <c r="E8" s="37"/>
      <c r="F8" s="37"/>
      <c r="G8" s="37"/>
      <c r="H8" s="37"/>
      <c r="I8" s="37"/>
      <c r="J8" s="37"/>
      <c r="K8" s="37"/>
      <c r="L8" s="37"/>
      <c r="M8" s="52"/>
    </row>
    <row r="9" spans="1:13" s="1" customFormat="1" ht="12" customHeight="1">
      <c r="A9" s="37"/>
      <c r="B9" s="39" t="s">
        <v>53</v>
      </c>
      <c r="C9" s="37"/>
      <c r="D9" s="37"/>
      <c r="E9" s="37"/>
      <c r="F9" s="57"/>
      <c r="G9" s="57"/>
      <c r="H9" s="41"/>
      <c r="I9" s="41"/>
      <c r="J9" s="41"/>
      <c r="K9" s="37"/>
      <c r="L9" s="37"/>
      <c r="M9" s="52"/>
    </row>
    <row r="10" spans="1:13" s="1" customFormat="1" ht="12" customHeight="1">
      <c r="A10" s="37"/>
      <c r="B10" s="40" t="s">
        <v>54</v>
      </c>
      <c r="C10" s="38" t="s">
        <v>55</v>
      </c>
      <c r="D10" s="39"/>
      <c r="E10" s="39"/>
      <c r="F10" s="57"/>
      <c r="G10" s="57"/>
      <c r="H10" s="41"/>
      <c r="I10" s="41"/>
      <c r="J10" s="41"/>
      <c r="K10" s="37"/>
      <c r="L10" s="37"/>
      <c r="M10" s="52"/>
    </row>
    <row r="11" spans="1:13" s="1" customFormat="1" ht="12" customHeight="1">
      <c r="A11" s="37"/>
      <c r="B11" s="40" t="s">
        <v>56</v>
      </c>
      <c r="C11" s="38" t="s">
        <v>57</v>
      </c>
      <c r="D11" s="39"/>
      <c r="E11" s="39"/>
      <c r="F11" s="37"/>
      <c r="G11" s="37"/>
      <c r="H11" s="37"/>
      <c r="I11" s="37"/>
      <c r="J11" s="37"/>
      <c r="K11" s="37"/>
      <c r="L11" s="37"/>
      <c r="M11" s="52"/>
    </row>
    <row r="12" spans="1:13" s="1" customFormat="1" ht="12" customHeight="1">
      <c r="A12" s="37"/>
      <c r="B12" s="40" t="s">
        <v>58</v>
      </c>
      <c r="C12" s="38" t="s">
        <v>59</v>
      </c>
      <c r="D12" s="39"/>
      <c r="E12" s="39"/>
      <c r="F12" s="37"/>
      <c r="G12" s="37"/>
      <c r="H12" s="37"/>
      <c r="I12" s="37"/>
      <c r="J12" s="37"/>
      <c r="K12" s="37"/>
      <c r="L12" s="37"/>
      <c r="M12" s="52"/>
    </row>
    <row r="13" spans="1:13" s="1" customFormat="1" ht="12" customHeight="1">
      <c r="A13" s="37"/>
      <c r="B13" s="53" t="s">
        <v>60</v>
      </c>
      <c r="C13" s="38" t="s">
        <v>61</v>
      </c>
      <c r="D13" s="39"/>
      <c r="E13" s="39"/>
      <c r="F13" s="54"/>
      <c r="G13" s="54"/>
      <c r="H13" s="54"/>
      <c r="I13" s="54"/>
      <c r="J13" s="54"/>
      <c r="K13" s="54"/>
      <c r="L13" s="54"/>
      <c r="M13" s="54"/>
    </row>
    <row r="14" spans="1:13" s="1" customFormat="1" ht="12" customHeight="1">
      <c r="A14" s="37"/>
      <c r="B14" s="42" t="s">
        <v>62</v>
      </c>
      <c r="C14" s="39" t="s">
        <v>63</v>
      </c>
      <c r="D14" s="39"/>
      <c r="E14" s="39"/>
      <c r="F14" s="37"/>
      <c r="G14" s="37"/>
      <c r="H14" s="37"/>
      <c r="I14" s="37"/>
      <c r="J14" s="37"/>
      <c r="K14" s="37"/>
      <c r="L14" s="37"/>
      <c r="M14" s="52"/>
    </row>
    <row r="15" spans="1:13" s="1" customFormat="1" ht="15.75">
      <c r="A15" s="37"/>
      <c r="B15" s="39"/>
      <c r="C15" s="43"/>
      <c r="D15" s="189" t="s">
        <v>229</v>
      </c>
      <c r="E15" s="39"/>
      <c r="F15" s="44"/>
      <c r="H15" s="44"/>
      <c r="I15" s="44"/>
      <c r="J15" s="44"/>
      <c r="K15" s="37"/>
      <c r="L15" s="37"/>
      <c r="M15" s="37"/>
    </row>
    <row r="16" spans="1:13" s="1" customFormat="1" ht="21" customHeight="1">
      <c r="A16" s="37"/>
      <c r="B16" s="39"/>
      <c r="C16" s="55" t="s">
        <v>82</v>
      </c>
      <c r="D16" s="37"/>
      <c r="E16" s="37"/>
      <c r="F16" s="37"/>
      <c r="G16" s="37"/>
      <c r="H16" s="37"/>
      <c r="I16" s="37"/>
      <c r="J16" s="37"/>
      <c r="K16" s="37"/>
      <c r="L16" s="37"/>
      <c r="M16" s="37"/>
    </row>
    <row r="17" spans="1:13" s="1" customFormat="1" ht="19.899999999999999" customHeight="1">
      <c r="A17" s="37"/>
      <c r="B17" s="46" t="s">
        <v>64</v>
      </c>
      <c r="C17" s="211" t="s">
        <v>76</v>
      </c>
      <c r="D17" s="211"/>
      <c r="E17" s="47" t="s">
        <v>65</v>
      </c>
      <c r="F17" s="212" t="s">
        <v>51</v>
      </c>
      <c r="G17" s="203" t="s">
        <v>93</v>
      </c>
      <c r="H17" s="213" t="s">
        <v>66</v>
      </c>
      <c r="I17" s="213" t="s">
        <v>67</v>
      </c>
      <c r="J17" s="213" t="s">
        <v>77</v>
      </c>
      <c r="K17" s="48" t="s">
        <v>62</v>
      </c>
      <c r="L17" s="191" t="s">
        <v>129</v>
      </c>
      <c r="M17" s="37"/>
    </row>
    <row r="18" spans="1:13" s="1" customFormat="1" ht="21">
      <c r="A18" s="37"/>
      <c r="B18" s="46" t="s">
        <v>69</v>
      </c>
      <c r="C18" s="48" t="s">
        <v>78</v>
      </c>
      <c r="D18" s="46" t="s">
        <v>79</v>
      </c>
      <c r="E18" s="48" t="s">
        <v>80</v>
      </c>
      <c r="F18" s="212"/>
      <c r="G18" s="204"/>
      <c r="H18" s="214"/>
      <c r="I18" s="214"/>
      <c r="J18" s="214"/>
      <c r="K18" s="56" t="s">
        <v>81</v>
      </c>
      <c r="L18" s="192"/>
      <c r="M18" s="37"/>
    </row>
    <row r="19" spans="1:13" s="1" customFormat="1" ht="35.25" customHeight="1">
      <c r="A19" s="37"/>
      <c r="B19" s="46">
        <v>1</v>
      </c>
      <c r="C19" s="366"/>
      <c r="D19" s="366"/>
      <c r="E19" s="367"/>
      <c r="F19" s="360"/>
      <c r="G19" s="361"/>
      <c r="H19" s="368"/>
      <c r="I19" s="369"/>
      <c r="J19" s="370"/>
      <c r="K19" s="371"/>
      <c r="L19" s="65">
        <f>G19*200</f>
        <v>0</v>
      </c>
      <c r="M19" s="355" t="s">
        <v>234</v>
      </c>
    </row>
    <row r="20" spans="1:13" s="1" customFormat="1" ht="35.25" customHeight="1">
      <c r="A20" s="37"/>
      <c r="B20" s="46">
        <v>2</v>
      </c>
      <c r="C20" s="366"/>
      <c r="D20" s="366"/>
      <c r="E20" s="367"/>
      <c r="F20" s="360"/>
      <c r="G20" s="361"/>
      <c r="H20" s="368"/>
      <c r="I20" s="368"/>
      <c r="J20" s="368"/>
      <c r="K20" s="371"/>
      <c r="L20" s="65">
        <f t="shared" ref="L20:L38" si="0">G20*200</f>
        <v>0</v>
      </c>
      <c r="M20" s="355" t="s">
        <v>235</v>
      </c>
    </row>
    <row r="21" spans="1:13" s="1" customFormat="1" ht="35.25" customHeight="1">
      <c r="A21" s="37"/>
      <c r="B21" s="46">
        <v>3</v>
      </c>
      <c r="C21" s="366"/>
      <c r="D21" s="366"/>
      <c r="E21" s="367"/>
      <c r="F21" s="360"/>
      <c r="G21" s="361"/>
      <c r="H21" s="368"/>
      <c r="I21" s="368"/>
      <c r="J21" s="368"/>
      <c r="K21" s="371"/>
      <c r="L21" s="65">
        <f t="shared" si="0"/>
        <v>0</v>
      </c>
      <c r="M21" s="37"/>
    </row>
    <row r="22" spans="1:13" s="1" customFormat="1" ht="35.25" customHeight="1">
      <c r="A22" s="37"/>
      <c r="B22" s="46">
        <v>4</v>
      </c>
      <c r="C22" s="366"/>
      <c r="D22" s="366"/>
      <c r="E22" s="367"/>
      <c r="F22" s="360"/>
      <c r="G22" s="361"/>
      <c r="H22" s="368"/>
      <c r="I22" s="368"/>
      <c r="J22" s="368"/>
      <c r="K22" s="371"/>
      <c r="L22" s="65">
        <f t="shared" si="0"/>
        <v>0</v>
      </c>
      <c r="M22" s="37"/>
    </row>
    <row r="23" spans="1:13" s="1" customFormat="1" ht="35.25" customHeight="1">
      <c r="A23" s="37"/>
      <c r="B23" s="46">
        <v>5</v>
      </c>
      <c r="C23" s="366"/>
      <c r="D23" s="366"/>
      <c r="E23" s="367"/>
      <c r="F23" s="360"/>
      <c r="G23" s="361"/>
      <c r="H23" s="368"/>
      <c r="I23" s="368"/>
      <c r="J23" s="368"/>
      <c r="K23" s="371"/>
      <c r="L23" s="65">
        <f t="shared" si="0"/>
        <v>0</v>
      </c>
      <c r="M23" s="37"/>
    </row>
    <row r="24" spans="1:13" s="1" customFormat="1" ht="35.25" customHeight="1">
      <c r="A24" s="37"/>
      <c r="B24" s="46">
        <v>6</v>
      </c>
      <c r="C24" s="366"/>
      <c r="D24" s="366"/>
      <c r="E24" s="367"/>
      <c r="F24" s="360"/>
      <c r="G24" s="361"/>
      <c r="H24" s="368"/>
      <c r="I24" s="368"/>
      <c r="J24" s="368"/>
      <c r="K24" s="371"/>
      <c r="L24" s="65">
        <f t="shared" si="0"/>
        <v>0</v>
      </c>
      <c r="M24" s="37"/>
    </row>
    <row r="25" spans="1:13" s="1" customFormat="1" ht="35.25" customHeight="1">
      <c r="A25" s="37"/>
      <c r="B25" s="46">
        <v>7</v>
      </c>
      <c r="C25" s="366"/>
      <c r="D25" s="366"/>
      <c r="E25" s="367"/>
      <c r="F25" s="360"/>
      <c r="G25" s="361"/>
      <c r="H25" s="368"/>
      <c r="I25" s="368"/>
      <c r="J25" s="368"/>
      <c r="K25" s="371"/>
      <c r="L25" s="65">
        <f t="shared" si="0"/>
        <v>0</v>
      </c>
      <c r="M25" s="37"/>
    </row>
    <row r="26" spans="1:13" s="1" customFormat="1" ht="35.25" customHeight="1">
      <c r="A26" s="37"/>
      <c r="B26" s="46">
        <v>8</v>
      </c>
      <c r="C26" s="366"/>
      <c r="D26" s="366"/>
      <c r="E26" s="367"/>
      <c r="F26" s="360"/>
      <c r="G26" s="361"/>
      <c r="H26" s="368"/>
      <c r="I26" s="368"/>
      <c r="J26" s="368"/>
      <c r="K26" s="371"/>
      <c r="L26" s="65">
        <f t="shared" si="0"/>
        <v>0</v>
      </c>
      <c r="M26" s="37"/>
    </row>
    <row r="27" spans="1:13" s="1" customFormat="1" ht="35.25" customHeight="1">
      <c r="A27" s="37"/>
      <c r="B27" s="46">
        <v>9</v>
      </c>
      <c r="C27" s="366"/>
      <c r="D27" s="366"/>
      <c r="E27" s="367"/>
      <c r="F27" s="360"/>
      <c r="G27" s="361"/>
      <c r="H27" s="368"/>
      <c r="I27" s="368"/>
      <c r="J27" s="368"/>
      <c r="K27" s="371"/>
      <c r="L27" s="65">
        <f t="shared" si="0"/>
        <v>0</v>
      </c>
      <c r="M27" s="37"/>
    </row>
    <row r="28" spans="1:13" s="1" customFormat="1" ht="35.25" customHeight="1">
      <c r="A28" s="37"/>
      <c r="B28" s="46">
        <v>10</v>
      </c>
      <c r="C28" s="366"/>
      <c r="D28" s="366"/>
      <c r="E28" s="367"/>
      <c r="F28" s="360"/>
      <c r="G28" s="361"/>
      <c r="H28" s="368"/>
      <c r="I28" s="368"/>
      <c r="J28" s="368"/>
      <c r="K28" s="371"/>
      <c r="L28" s="65">
        <f t="shared" si="0"/>
        <v>0</v>
      </c>
      <c r="M28" s="37"/>
    </row>
    <row r="29" spans="1:13" s="1" customFormat="1" ht="35.25" customHeight="1">
      <c r="A29" s="37"/>
      <c r="B29" s="46">
        <v>11</v>
      </c>
      <c r="C29" s="366"/>
      <c r="D29" s="366"/>
      <c r="E29" s="367"/>
      <c r="F29" s="360"/>
      <c r="G29" s="361"/>
      <c r="H29" s="368"/>
      <c r="I29" s="368"/>
      <c r="J29" s="368"/>
      <c r="K29" s="371"/>
      <c r="L29" s="65">
        <f t="shared" si="0"/>
        <v>0</v>
      </c>
      <c r="M29" s="37"/>
    </row>
    <row r="30" spans="1:13" s="1" customFormat="1" ht="35.25" customHeight="1">
      <c r="A30" s="37"/>
      <c r="B30" s="46">
        <v>12</v>
      </c>
      <c r="C30" s="366"/>
      <c r="D30" s="366"/>
      <c r="E30" s="367"/>
      <c r="F30" s="360"/>
      <c r="G30" s="361"/>
      <c r="H30" s="368"/>
      <c r="I30" s="368"/>
      <c r="J30" s="368"/>
      <c r="K30" s="371"/>
      <c r="L30" s="65">
        <f t="shared" si="0"/>
        <v>0</v>
      </c>
      <c r="M30" s="37"/>
    </row>
    <row r="31" spans="1:13" s="1" customFormat="1" ht="35.25" customHeight="1">
      <c r="A31" s="37"/>
      <c r="B31" s="46">
        <v>13</v>
      </c>
      <c r="C31" s="366"/>
      <c r="D31" s="366"/>
      <c r="E31" s="367"/>
      <c r="F31" s="360"/>
      <c r="G31" s="361"/>
      <c r="H31" s="368"/>
      <c r="I31" s="368"/>
      <c r="J31" s="368"/>
      <c r="K31" s="371"/>
      <c r="L31" s="65">
        <f t="shared" si="0"/>
        <v>0</v>
      </c>
      <c r="M31" s="37"/>
    </row>
    <row r="32" spans="1:13" s="1" customFormat="1" ht="35.25" customHeight="1">
      <c r="A32" s="37"/>
      <c r="B32" s="46">
        <v>14</v>
      </c>
      <c r="C32" s="366"/>
      <c r="D32" s="366"/>
      <c r="E32" s="367"/>
      <c r="F32" s="360"/>
      <c r="G32" s="361"/>
      <c r="H32" s="368"/>
      <c r="I32" s="368"/>
      <c r="J32" s="368"/>
      <c r="K32" s="371"/>
      <c r="L32" s="65">
        <f t="shared" si="0"/>
        <v>0</v>
      </c>
      <c r="M32" s="37"/>
    </row>
    <row r="33" spans="1:13" s="1" customFormat="1" ht="35.25" customHeight="1">
      <c r="A33" s="37"/>
      <c r="B33" s="46">
        <v>15</v>
      </c>
      <c r="C33" s="366"/>
      <c r="D33" s="366"/>
      <c r="E33" s="367"/>
      <c r="F33" s="360"/>
      <c r="G33" s="361"/>
      <c r="H33" s="368"/>
      <c r="I33" s="368"/>
      <c r="J33" s="368"/>
      <c r="K33" s="371"/>
      <c r="L33" s="65">
        <f t="shared" si="0"/>
        <v>0</v>
      </c>
      <c r="M33" s="37"/>
    </row>
    <row r="34" spans="1:13" s="1" customFormat="1" ht="35.25" customHeight="1">
      <c r="A34" s="37"/>
      <c r="B34" s="46">
        <v>16</v>
      </c>
      <c r="C34" s="366"/>
      <c r="D34" s="366"/>
      <c r="E34" s="367"/>
      <c r="F34" s="360"/>
      <c r="G34" s="361"/>
      <c r="H34" s="368"/>
      <c r="I34" s="368"/>
      <c r="J34" s="368"/>
      <c r="K34" s="371"/>
      <c r="L34" s="65">
        <f t="shared" si="0"/>
        <v>0</v>
      </c>
      <c r="M34" s="37"/>
    </row>
    <row r="35" spans="1:13" s="1" customFormat="1" ht="35.25" customHeight="1">
      <c r="A35" s="37"/>
      <c r="B35" s="46">
        <v>17</v>
      </c>
      <c r="C35" s="366"/>
      <c r="D35" s="366"/>
      <c r="E35" s="367"/>
      <c r="F35" s="360"/>
      <c r="G35" s="361"/>
      <c r="H35" s="368"/>
      <c r="I35" s="368"/>
      <c r="J35" s="368"/>
      <c r="K35" s="371"/>
      <c r="L35" s="65">
        <f t="shared" si="0"/>
        <v>0</v>
      </c>
      <c r="M35" s="37"/>
    </row>
    <row r="36" spans="1:13" s="1" customFormat="1" ht="35.25" customHeight="1">
      <c r="A36" s="37"/>
      <c r="B36" s="46">
        <v>18</v>
      </c>
      <c r="C36" s="366"/>
      <c r="D36" s="366"/>
      <c r="E36" s="367"/>
      <c r="F36" s="360"/>
      <c r="G36" s="361"/>
      <c r="H36" s="368"/>
      <c r="I36" s="368"/>
      <c r="J36" s="368"/>
      <c r="K36" s="371"/>
      <c r="L36" s="65">
        <f t="shared" si="0"/>
        <v>0</v>
      </c>
      <c r="M36" s="37"/>
    </row>
    <row r="37" spans="1:13" s="1" customFormat="1" ht="35.25" customHeight="1">
      <c r="A37" s="37"/>
      <c r="B37" s="46">
        <v>19</v>
      </c>
      <c r="C37" s="366"/>
      <c r="D37" s="366"/>
      <c r="E37" s="367"/>
      <c r="F37" s="360"/>
      <c r="G37" s="361"/>
      <c r="H37" s="368"/>
      <c r="I37" s="368"/>
      <c r="J37" s="368"/>
      <c r="K37" s="371"/>
      <c r="L37" s="65">
        <f t="shared" si="0"/>
        <v>0</v>
      </c>
      <c r="M37" s="37"/>
    </row>
    <row r="38" spans="1:13" s="1" customFormat="1" ht="35.25" customHeight="1">
      <c r="A38" s="37"/>
      <c r="B38" s="71">
        <v>20</v>
      </c>
      <c r="C38" s="372"/>
      <c r="D38" s="366"/>
      <c r="E38" s="367"/>
      <c r="F38" s="360"/>
      <c r="G38" s="361"/>
      <c r="H38" s="368"/>
      <c r="I38" s="368"/>
      <c r="J38" s="368"/>
      <c r="K38" s="371"/>
      <c r="L38" s="65">
        <f t="shared" si="0"/>
        <v>0</v>
      </c>
      <c r="M38" s="37"/>
    </row>
    <row r="39" spans="1:13" ht="23.25" customHeight="1">
      <c r="A39" s="205" t="s">
        <v>130</v>
      </c>
      <c r="B39" s="205"/>
      <c r="C39" s="63">
        <f>COUNTA(C19:C38)</f>
        <v>0</v>
      </c>
      <c r="F39" s="62" t="s">
        <v>94</v>
      </c>
      <c r="G39" s="63">
        <f>SUM(G19:G38)</f>
        <v>0</v>
      </c>
      <c r="J39" s="215" t="s">
        <v>138</v>
      </c>
      <c r="K39" s="215"/>
      <c r="L39" s="76">
        <f>SUM(L19:L38)</f>
        <v>0</v>
      </c>
    </row>
  </sheetData>
  <mergeCells count="11">
    <mergeCell ref="A39:B39"/>
    <mergeCell ref="J39:K39"/>
    <mergeCell ref="L17:L18"/>
    <mergeCell ref="B1:M1"/>
    <mergeCell ref="E3:K3"/>
    <mergeCell ref="C17:D17"/>
    <mergeCell ref="F17:F18"/>
    <mergeCell ref="H17:H18"/>
    <mergeCell ref="I17:I18"/>
    <mergeCell ref="J17:J18"/>
    <mergeCell ref="G17:G18"/>
  </mergeCells>
  <phoneticPr fontId="1"/>
  <dataValidations count="5">
    <dataValidation type="list" allowBlank="1" showInputMessage="1" showErrorMessage="1" sqref="E3:K3 F19:F38" xr:uid="{A3734240-DD6A-4FF5-B3DA-AC711A3B42D1}">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K19:K38" xr:uid="{A2DADE9F-72F1-4565-884A-44685D91A4A7}">
      <formula1>"○,×"</formula1>
    </dataValidation>
    <dataValidation type="list" allowBlank="1" showInputMessage="1" showErrorMessage="1" sqref="L3:M3" xr:uid="{CC7B2C03-A99E-4916-8C2A-70912C4EF2CD}">
      <formula1>"男子,女子"</formula1>
    </dataValidation>
    <dataValidation type="list" allowBlank="1" showInputMessage="1" showErrorMessage="1" sqref="E19:E38" xr:uid="{8BE8DAB9-8FB4-4737-9366-5CDE27BCACD0}">
      <formula1>"小６,小５,小４,小３,小２,小１"</formula1>
    </dataValidation>
    <dataValidation type="list" allowBlank="1" showInputMessage="1" showErrorMessage="1" sqref="G19:G38" xr:uid="{C603E35B-3BB8-4BDB-99EA-71C3C24BEE7B}">
      <formula1>"１,２,３,４,５"</formula1>
    </dataValidation>
  </dataValidations>
  <pageMargins left="0.7" right="0.7" top="0.75" bottom="0.75" header="0.3" footer="0.3"/>
  <pageSetup paperSize="9" scale="72" orientation="portrait" horizontalDpi="4294967293"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2BF68-0881-4628-AA30-DBFECD0F7339}">
  <sheetPr>
    <tabColor theme="5" tint="0.39997558519241921"/>
  </sheetPr>
  <dimension ref="A1:O34"/>
  <sheetViews>
    <sheetView view="pageBreakPreview" zoomScaleNormal="100" zoomScaleSheetLayoutView="100" workbookViewId="0">
      <selection activeCell="G14" sqref="G14:G16"/>
    </sheetView>
  </sheetViews>
  <sheetFormatPr defaultColWidth="9" defaultRowHeight="13.5"/>
  <cols>
    <col min="1" max="1" width="3.875" customWidth="1"/>
    <col min="2" max="2" width="4.5" bestFit="1" customWidth="1"/>
    <col min="3" max="4" width="16.125" customWidth="1"/>
    <col min="5" max="5" width="6.5" customWidth="1"/>
    <col min="6" max="6" width="23.25" customWidth="1"/>
    <col min="7" max="7" width="9.125" customWidth="1"/>
    <col min="8" max="10" width="11.625" customWidth="1"/>
    <col min="11" max="13" width="3.875" customWidth="1"/>
    <col min="14" max="14" width="12.25" customWidth="1"/>
  </cols>
  <sheetData>
    <row r="1" spans="1:15" s="34" customFormat="1" ht="28.5">
      <c r="A1" s="33"/>
      <c r="B1" s="210" t="str">
        <f>'１部Ⅰ '!B1:L1</f>
        <v>第５３回愛知県ジュニア体操競技選手権大会　統括表</v>
      </c>
      <c r="C1" s="210"/>
      <c r="D1" s="210"/>
      <c r="E1" s="210"/>
      <c r="F1" s="210"/>
      <c r="G1" s="210"/>
      <c r="H1" s="210"/>
      <c r="I1" s="210"/>
      <c r="J1" s="210"/>
      <c r="K1" s="210"/>
      <c r="L1" s="210"/>
      <c r="M1" s="210"/>
    </row>
    <row r="2" spans="1:15" s="34" customFormat="1" ht="7.5" customHeight="1">
      <c r="A2" s="33"/>
      <c r="B2" s="33"/>
      <c r="C2" s="33"/>
      <c r="D2" s="33"/>
      <c r="E2" s="33"/>
      <c r="F2" s="33"/>
      <c r="G2" s="33"/>
      <c r="H2" s="33"/>
      <c r="I2" s="33"/>
      <c r="J2" s="33"/>
      <c r="K2" s="33"/>
      <c r="L2" s="33"/>
      <c r="M2" s="33"/>
    </row>
    <row r="3" spans="1:15" s="34" customFormat="1" ht="28.5">
      <c r="A3" s="33"/>
      <c r="B3" s="33"/>
      <c r="C3" s="35" t="s">
        <v>83</v>
      </c>
      <c r="D3" s="50" t="s">
        <v>51</v>
      </c>
      <c r="E3" s="356"/>
      <c r="F3" s="312"/>
      <c r="G3" s="312"/>
      <c r="H3" s="312"/>
      <c r="I3" s="312"/>
      <c r="J3" s="312"/>
      <c r="K3" s="357"/>
      <c r="L3" s="33"/>
      <c r="M3" s="33"/>
    </row>
    <row r="4" spans="1:15" s="1" customFormat="1" ht="7.5" customHeight="1">
      <c r="A4" s="37"/>
      <c r="B4" s="37"/>
      <c r="C4" s="37"/>
      <c r="D4" s="37"/>
      <c r="E4" s="37"/>
      <c r="F4" s="37"/>
      <c r="G4" s="37"/>
      <c r="H4" s="37"/>
      <c r="I4" s="37"/>
      <c r="J4" s="37"/>
      <c r="K4" s="37"/>
      <c r="L4" s="37"/>
      <c r="M4" s="37"/>
    </row>
    <row r="5" spans="1:15" s="1" customFormat="1" ht="14.25" customHeight="1">
      <c r="A5" s="37"/>
      <c r="B5" s="58" t="str">
        <f>'１部Ⅰ '!B4</f>
        <v>入力後、メール送信してください。</v>
      </c>
      <c r="C5" s="37"/>
      <c r="D5" s="37"/>
      <c r="E5" s="37"/>
      <c r="F5" s="37"/>
      <c r="G5" s="37"/>
      <c r="H5" s="37"/>
      <c r="I5" s="37"/>
      <c r="J5" s="37"/>
      <c r="K5" s="37"/>
      <c r="L5" s="37"/>
      <c r="M5" s="37"/>
    </row>
    <row r="6" spans="1:15" s="1" customFormat="1" ht="14.25" customHeight="1">
      <c r="A6" s="37"/>
      <c r="B6" s="2" t="s">
        <v>92</v>
      </c>
      <c r="C6" s="37"/>
      <c r="D6" s="37"/>
      <c r="E6" s="37"/>
      <c r="F6" s="37"/>
      <c r="G6" s="37"/>
      <c r="H6" s="37"/>
      <c r="I6" s="37"/>
      <c r="J6" s="37"/>
      <c r="K6" s="37"/>
      <c r="L6" s="37"/>
      <c r="M6" s="37"/>
    </row>
    <row r="7" spans="1:15" s="1" customFormat="1" ht="14.25" customHeight="1">
      <c r="A7" s="37"/>
      <c r="B7" s="39" t="s">
        <v>84</v>
      </c>
      <c r="C7" s="43"/>
      <c r="D7" s="52"/>
      <c r="E7" s="52"/>
      <c r="H7" s="41"/>
      <c r="I7" s="41"/>
      <c r="J7" s="41"/>
      <c r="K7" s="37"/>
      <c r="L7" s="37"/>
      <c r="M7" s="52"/>
    </row>
    <row r="8" spans="1:15" s="1" customFormat="1" ht="14.25" customHeight="1">
      <c r="A8" s="37"/>
      <c r="B8" s="39" t="s">
        <v>85</v>
      </c>
      <c r="C8" s="43"/>
      <c r="D8" s="52"/>
      <c r="E8" s="52"/>
      <c r="H8" s="57"/>
      <c r="I8" s="57"/>
      <c r="K8" s="37"/>
      <c r="L8" s="37"/>
      <c r="M8" s="52"/>
    </row>
    <row r="9" spans="1:15" s="1" customFormat="1" ht="14.25" customHeight="1">
      <c r="A9" s="37"/>
      <c r="B9" s="45" t="s">
        <v>86</v>
      </c>
      <c r="C9" s="59"/>
      <c r="D9" s="59"/>
      <c r="E9" s="59"/>
      <c r="F9" s="59"/>
      <c r="G9" s="59"/>
      <c r="H9" s="57"/>
      <c r="I9" s="57"/>
      <c r="K9" s="37"/>
      <c r="L9" s="37"/>
      <c r="M9" s="52"/>
    </row>
    <row r="10" spans="1:15" s="1" customFormat="1" ht="15.75">
      <c r="A10" s="37"/>
      <c r="B10" s="39"/>
      <c r="C10" s="43"/>
      <c r="D10" s="39"/>
      <c r="E10" s="39"/>
      <c r="F10" s="44"/>
      <c r="G10" s="44"/>
      <c r="H10" s="44"/>
      <c r="I10" s="44"/>
      <c r="J10" s="44"/>
      <c r="K10" s="37"/>
      <c r="L10" s="37"/>
      <c r="M10" s="37"/>
    </row>
    <row r="11" spans="1:15" s="1" customFormat="1" ht="21" customHeight="1">
      <c r="A11" s="37"/>
      <c r="B11" s="39"/>
      <c r="C11" s="55" t="s">
        <v>82</v>
      </c>
      <c r="D11" s="37"/>
      <c r="E11" s="37"/>
      <c r="F11" s="37"/>
      <c r="G11" s="37"/>
      <c r="H11" s="37"/>
      <c r="I11" s="37"/>
      <c r="J11" s="37"/>
      <c r="K11" s="216" t="s">
        <v>87</v>
      </c>
      <c r="L11" s="217"/>
      <c r="M11" s="218"/>
    </row>
    <row r="12" spans="1:15" s="1" customFormat="1" ht="19.899999999999999" customHeight="1">
      <c r="A12" s="37"/>
      <c r="B12" s="46" t="s">
        <v>64</v>
      </c>
      <c r="C12" s="211" t="s">
        <v>83</v>
      </c>
      <c r="D12" s="211"/>
      <c r="E12" s="47" t="s">
        <v>65</v>
      </c>
      <c r="F12" s="212" t="s">
        <v>51</v>
      </c>
      <c r="G12" s="203" t="s">
        <v>93</v>
      </c>
      <c r="H12" s="213" t="s">
        <v>66</v>
      </c>
      <c r="I12" s="213" t="s">
        <v>88</v>
      </c>
      <c r="J12" s="213" t="s">
        <v>89</v>
      </c>
      <c r="K12" s="46" t="s">
        <v>54</v>
      </c>
      <c r="L12" s="46" t="s">
        <v>56</v>
      </c>
      <c r="M12" s="46" t="s">
        <v>58</v>
      </c>
      <c r="N12" s="191" t="s">
        <v>129</v>
      </c>
    </row>
    <row r="13" spans="1:15" s="1" customFormat="1" ht="19.5">
      <c r="A13" s="37"/>
      <c r="B13" s="46" t="s">
        <v>69</v>
      </c>
      <c r="C13" s="48" t="s">
        <v>90</v>
      </c>
      <c r="D13" s="60" t="s">
        <v>91</v>
      </c>
      <c r="E13" s="48" t="s">
        <v>80</v>
      </c>
      <c r="F13" s="212"/>
      <c r="G13" s="204"/>
      <c r="H13" s="214"/>
      <c r="I13" s="214"/>
      <c r="J13" s="214"/>
      <c r="K13" s="46"/>
      <c r="L13" s="46" t="s">
        <v>73</v>
      </c>
      <c r="M13" s="46"/>
      <c r="N13" s="192"/>
    </row>
    <row r="14" spans="1:15" s="1" customFormat="1" ht="33" customHeight="1">
      <c r="A14" s="37"/>
      <c r="B14" s="46">
        <v>1</v>
      </c>
      <c r="C14" s="373"/>
      <c r="D14" s="373"/>
      <c r="E14" s="374"/>
      <c r="F14" s="360"/>
      <c r="G14" s="361"/>
      <c r="H14" s="375"/>
      <c r="I14" s="373"/>
      <c r="J14" s="375"/>
      <c r="K14" s="371"/>
      <c r="L14" s="371"/>
      <c r="M14" s="371"/>
      <c r="N14" s="65">
        <f>G14*200</f>
        <v>0</v>
      </c>
      <c r="O14" s="355" t="s">
        <v>234</v>
      </c>
    </row>
    <row r="15" spans="1:15" s="1" customFormat="1" ht="33" customHeight="1">
      <c r="A15" s="37"/>
      <c r="B15" s="46">
        <v>2</v>
      </c>
      <c r="C15" s="373"/>
      <c r="D15" s="373"/>
      <c r="E15" s="374"/>
      <c r="F15" s="360"/>
      <c r="G15" s="361"/>
      <c r="H15" s="375"/>
      <c r="I15" s="375"/>
      <c r="J15" s="375"/>
      <c r="K15" s="371"/>
      <c r="L15" s="371"/>
      <c r="M15" s="371"/>
      <c r="N15" s="65">
        <f t="shared" ref="N15:N33" si="0">G15*200</f>
        <v>0</v>
      </c>
      <c r="O15" s="355" t="s">
        <v>235</v>
      </c>
    </row>
    <row r="16" spans="1:15" s="1" customFormat="1" ht="33" customHeight="1">
      <c r="A16" s="37"/>
      <c r="B16" s="46">
        <v>3</v>
      </c>
      <c r="C16" s="373"/>
      <c r="D16" s="373"/>
      <c r="E16" s="374"/>
      <c r="F16" s="360"/>
      <c r="G16" s="361"/>
      <c r="H16" s="375"/>
      <c r="I16" s="375"/>
      <c r="J16" s="375"/>
      <c r="K16" s="371"/>
      <c r="L16" s="371"/>
      <c r="M16" s="371"/>
      <c r="N16" s="65">
        <f t="shared" si="0"/>
        <v>0</v>
      </c>
    </row>
    <row r="17" spans="1:14" s="1" customFormat="1" ht="33" customHeight="1">
      <c r="A17" s="37"/>
      <c r="B17" s="46">
        <v>4</v>
      </c>
      <c r="C17" s="373"/>
      <c r="D17" s="373"/>
      <c r="E17" s="374"/>
      <c r="F17" s="360"/>
      <c r="G17" s="361"/>
      <c r="H17" s="375"/>
      <c r="I17" s="375"/>
      <c r="J17" s="375"/>
      <c r="K17" s="371"/>
      <c r="L17" s="371"/>
      <c r="M17" s="371"/>
      <c r="N17" s="65">
        <f t="shared" si="0"/>
        <v>0</v>
      </c>
    </row>
    <row r="18" spans="1:14" s="1" customFormat="1" ht="33" customHeight="1">
      <c r="A18" s="37"/>
      <c r="B18" s="46">
        <v>5</v>
      </c>
      <c r="C18" s="373"/>
      <c r="D18" s="373"/>
      <c r="E18" s="374"/>
      <c r="F18" s="360"/>
      <c r="G18" s="361"/>
      <c r="H18" s="375"/>
      <c r="I18" s="375"/>
      <c r="J18" s="375"/>
      <c r="K18" s="371"/>
      <c r="L18" s="371"/>
      <c r="M18" s="371"/>
      <c r="N18" s="65">
        <f t="shared" si="0"/>
        <v>0</v>
      </c>
    </row>
    <row r="19" spans="1:14" s="1" customFormat="1" ht="33" customHeight="1">
      <c r="A19" s="37"/>
      <c r="B19" s="46">
        <v>6</v>
      </c>
      <c r="C19" s="373"/>
      <c r="D19" s="373"/>
      <c r="E19" s="374"/>
      <c r="F19" s="360"/>
      <c r="G19" s="361"/>
      <c r="H19" s="375"/>
      <c r="I19" s="375"/>
      <c r="J19" s="375"/>
      <c r="K19" s="371"/>
      <c r="L19" s="371"/>
      <c r="M19" s="371"/>
      <c r="N19" s="65">
        <f t="shared" si="0"/>
        <v>0</v>
      </c>
    </row>
    <row r="20" spans="1:14" s="1" customFormat="1" ht="33" customHeight="1">
      <c r="A20" s="37"/>
      <c r="B20" s="46">
        <v>7</v>
      </c>
      <c r="C20" s="373"/>
      <c r="D20" s="373"/>
      <c r="E20" s="374"/>
      <c r="F20" s="360"/>
      <c r="G20" s="361"/>
      <c r="H20" s="375"/>
      <c r="I20" s="375"/>
      <c r="J20" s="375"/>
      <c r="K20" s="371"/>
      <c r="L20" s="371"/>
      <c r="M20" s="371"/>
      <c r="N20" s="65">
        <f t="shared" si="0"/>
        <v>0</v>
      </c>
    </row>
    <row r="21" spans="1:14" s="1" customFormat="1" ht="33" customHeight="1">
      <c r="A21" s="37"/>
      <c r="B21" s="46">
        <v>8</v>
      </c>
      <c r="C21" s="373"/>
      <c r="D21" s="373"/>
      <c r="E21" s="374"/>
      <c r="F21" s="360"/>
      <c r="G21" s="361"/>
      <c r="H21" s="375"/>
      <c r="I21" s="375"/>
      <c r="J21" s="375"/>
      <c r="K21" s="371"/>
      <c r="L21" s="371"/>
      <c r="M21" s="371"/>
      <c r="N21" s="65">
        <f t="shared" si="0"/>
        <v>0</v>
      </c>
    </row>
    <row r="22" spans="1:14" s="1" customFormat="1" ht="33" customHeight="1">
      <c r="A22" s="37"/>
      <c r="B22" s="46">
        <v>9</v>
      </c>
      <c r="C22" s="373"/>
      <c r="D22" s="373"/>
      <c r="E22" s="374"/>
      <c r="F22" s="360"/>
      <c r="G22" s="361"/>
      <c r="H22" s="375"/>
      <c r="I22" s="375"/>
      <c r="J22" s="375"/>
      <c r="K22" s="371"/>
      <c r="L22" s="371"/>
      <c r="M22" s="371"/>
      <c r="N22" s="65">
        <f t="shared" si="0"/>
        <v>0</v>
      </c>
    </row>
    <row r="23" spans="1:14" s="1" customFormat="1" ht="33" customHeight="1">
      <c r="A23" s="37"/>
      <c r="B23" s="46">
        <v>10</v>
      </c>
      <c r="C23" s="373"/>
      <c r="D23" s="373"/>
      <c r="E23" s="374"/>
      <c r="F23" s="360"/>
      <c r="G23" s="361"/>
      <c r="H23" s="375"/>
      <c r="I23" s="375"/>
      <c r="J23" s="375"/>
      <c r="K23" s="371"/>
      <c r="L23" s="371"/>
      <c r="M23" s="371"/>
      <c r="N23" s="65">
        <f t="shared" si="0"/>
        <v>0</v>
      </c>
    </row>
    <row r="24" spans="1:14" s="1" customFormat="1" ht="33" customHeight="1">
      <c r="A24" s="37"/>
      <c r="B24" s="46">
        <v>11</v>
      </c>
      <c r="C24" s="373"/>
      <c r="D24" s="373"/>
      <c r="E24" s="374"/>
      <c r="F24" s="360"/>
      <c r="G24" s="361"/>
      <c r="H24" s="375"/>
      <c r="I24" s="375"/>
      <c r="J24" s="375"/>
      <c r="K24" s="371"/>
      <c r="L24" s="371"/>
      <c r="M24" s="371"/>
      <c r="N24" s="65">
        <f t="shared" si="0"/>
        <v>0</v>
      </c>
    </row>
    <row r="25" spans="1:14" s="1" customFormat="1" ht="33" customHeight="1">
      <c r="A25" s="37"/>
      <c r="B25" s="46">
        <v>12</v>
      </c>
      <c r="C25" s="373"/>
      <c r="D25" s="373"/>
      <c r="E25" s="374"/>
      <c r="F25" s="360"/>
      <c r="G25" s="361"/>
      <c r="H25" s="375"/>
      <c r="I25" s="375"/>
      <c r="J25" s="375"/>
      <c r="K25" s="371"/>
      <c r="L25" s="371"/>
      <c r="M25" s="371"/>
      <c r="N25" s="65">
        <f t="shared" si="0"/>
        <v>0</v>
      </c>
    </row>
    <row r="26" spans="1:14" s="1" customFormat="1" ht="33" customHeight="1">
      <c r="A26" s="37"/>
      <c r="B26" s="46">
        <v>13</v>
      </c>
      <c r="C26" s="373"/>
      <c r="D26" s="373"/>
      <c r="E26" s="374"/>
      <c r="F26" s="360"/>
      <c r="G26" s="361"/>
      <c r="H26" s="375"/>
      <c r="I26" s="375"/>
      <c r="J26" s="375"/>
      <c r="K26" s="371"/>
      <c r="L26" s="371"/>
      <c r="M26" s="371"/>
      <c r="N26" s="65">
        <f t="shared" si="0"/>
        <v>0</v>
      </c>
    </row>
    <row r="27" spans="1:14" s="1" customFormat="1" ht="33" customHeight="1">
      <c r="A27" s="37"/>
      <c r="B27" s="46">
        <v>14</v>
      </c>
      <c r="C27" s="373"/>
      <c r="D27" s="373"/>
      <c r="E27" s="374"/>
      <c r="F27" s="360"/>
      <c r="G27" s="361"/>
      <c r="H27" s="375"/>
      <c r="I27" s="375"/>
      <c r="J27" s="375"/>
      <c r="K27" s="371"/>
      <c r="L27" s="371"/>
      <c r="M27" s="371"/>
      <c r="N27" s="65">
        <f t="shared" si="0"/>
        <v>0</v>
      </c>
    </row>
    <row r="28" spans="1:14" s="1" customFormat="1" ht="33" customHeight="1">
      <c r="A28" s="37"/>
      <c r="B28" s="46">
        <v>15</v>
      </c>
      <c r="C28" s="373"/>
      <c r="D28" s="373"/>
      <c r="E28" s="374"/>
      <c r="F28" s="360"/>
      <c r="G28" s="361"/>
      <c r="H28" s="375"/>
      <c r="I28" s="375"/>
      <c r="J28" s="375"/>
      <c r="K28" s="371"/>
      <c r="L28" s="371"/>
      <c r="M28" s="371"/>
      <c r="N28" s="65">
        <f t="shared" si="0"/>
        <v>0</v>
      </c>
    </row>
    <row r="29" spans="1:14" s="1" customFormat="1" ht="33" customHeight="1">
      <c r="A29" s="37"/>
      <c r="B29" s="46">
        <v>16</v>
      </c>
      <c r="C29" s="373"/>
      <c r="D29" s="373"/>
      <c r="E29" s="374"/>
      <c r="F29" s="360"/>
      <c r="G29" s="361"/>
      <c r="H29" s="375"/>
      <c r="I29" s="375"/>
      <c r="J29" s="375"/>
      <c r="K29" s="371"/>
      <c r="L29" s="371"/>
      <c r="M29" s="371"/>
      <c r="N29" s="65">
        <f t="shared" si="0"/>
        <v>0</v>
      </c>
    </row>
    <row r="30" spans="1:14" s="1" customFormat="1" ht="33" customHeight="1">
      <c r="A30" s="37"/>
      <c r="B30" s="46">
        <v>17</v>
      </c>
      <c r="C30" s="373"/>
      <c r="D30" s="373"/>
      <c r="E30" s="374"/>
      <c r="F30" s="360"/>
      <c r="G30" s="361"/>
      <c r="H30" s="375"/>
      <c r="I30" s="375"/>
      <c r="J30" s="375"/>
      <c r="K30" s="371"/>
      <c r="L30" s="371"/>
      <c r="M30" s="371"/>
      <c r="N30" s="65">
        <f t="shared" si="0"/>
        <v>0</v>
      </c>
    </row>
    <row r="31" spans="1:14" s="1" customFormat="1" ht="33" customHeight="1">
      <c r="A31" s="37"/>
      <c r="B31" s="46">
        <v>18</v>
      </c>
      <c r="C31" s="373"/>
      <c r="D31" s="373"/>
      <c r="E31" s="374"/>
      <c r="F31" s="360"/>
      <c r="G31" s="361"/>
      <c r="H31" s="375"/>
      <c r="I31" s="375"/>
      <c r="J31" s="375"/>
      <c r="K31" s="371"/>
      <c r="L31" s="371"/>
      <c r="M31" s="371"/>
      <c r="N31" s="65">
        <f t="shared" si="0"/>
        <v>0</v>
      </c>
    </row>
    <row r="32" spans="1:14" s="1" customFormat="1" ht="33" customHeight="1">
      <c r="A32" s="37"/>
      <c r="B32" s="46">
        <v>19</v>
      </c>
      <c r="C32" s="373"/>
      <c r="D32" s="373"/>
      <c r="E32" s="374"/>
      <c r="F32" s="360"/>
      <c r="G32" s="361"/>
      <c r="H32" s="375"/>
      <c r="I32" s="375"/>
      <c r="J32" s="375"/>
      <c r="K32" s="371"/>
      <c r="L32" s="371"/>
      <c r="M32" s="371"/>
      <c r="N32" s="65">
        <f t="shared" si="0"/>
        <v>0</v>
      </c>
    </row>
    <row r="33" spans="1:14" s="1" customFormat="1" ht="33" customHeight="1">
      <c r="A33" s="37"/>
      <c r="B33" s="71">
        <v>20</v>
      </c>
      <c r="C33" s="376"/>
      <c r="D33" s="373"/>
      <c r="E33" s="374"/>
      <c r="F33" s="360"/>
      <c r="G33" s="361"/>
      <c r="H33" s="375"/>
      <c r="I33" s="375"/>
      <c r="J33" s="375"/>
      <c r="K33" s="371"/>
      <c r="L33" s="371"/>
      <c r="M33" s="371"/>
      <c r="N33" s="65">
        <f t="shared" si="0"/>
        <v>0</v>
      </c>
    </row>
    <row r="34" spans="1:14" ht="29.25" customHeight="1">
      <c r="A34" s="205" t="s">
        <v>130</v>
      </c>
      <c r="B34" s="205"/>
      <c r="C34" s="63">
        <f>COUNTA(C14:C33)</f>
        <v>0</v>
      </c>
      <c r="F34" s="62" t="s">
        <v>94</v>
      </c>
      <c r="G34" s="63">
        <f>SUM(G14:G33)</f>
        <v>0</v>
      </c>
      <c r="L34" s="194" t="s">
        <v>138</v>
      </c>
      <c r="M34" s="194"/>
      <c r="N34" s="76">
        <f>SUM(N14:N33)</f>
        <v>0</v>
      </c>
    </row>
  </sheetData>
  <mergeCells count="12">
    <mergeCell ref="A34:B34"/>
    <mergeCell ref="L34:M34"/>
    <mergeCell ref="N12:N13"/>
    <mergeCell ref="B1:M1"/>
    <mergeCell ref="E3:K3"/>
    <mergeCell ref="K11:M11"/>
    <mergeCell ref="C12:D12"/>
    <mergeCell ref="F12:F13"/>
    <mergeCell ref="H12:H13"/>
    <mergeCell ref="I12:I13"/>
    <mergeCell ref="J12:J13"/>
    <mergeCell ref="G12:G13"/>
  </mergeCells>
  <phoneticPr fontId="1"/>
  <dataValidations count="4">
    <dataValidation type="list" allowBlank="1" showInputMessage="1" showErrorMessage="1" sqref="E3:K3 F14:F33" xr:uid="{7D4F19A4-701F-4085-9CF6-7466AFF1647D}">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K14:M33" xr:uid="{85AFDF6C-63E5-4FD8-91C5-2D983AD2A261}">
      <formula1>"○"</formula1>
    </dataValidation>
    <dataValidation type="list" allowBlank="1" showInputMessage="1" showErrorMessage="1" sqref="E14:E33" xr:uid="{5A9C8623-121A-450D-80D5-B4A141A18F16}">
      <formula1>"小６,小５,小４,小３,小２,小１"</formula1>
    </dataValidation>
    <dataValidation type="list" allowBlank="1" showInputMessage="1" showErrorMessage="1" sqref="G14:G33" xr:uid="{A32E3654-954F-471A-82EB-0376C3E94E95}">
      <formula1>"１,２,３,４,５"</formula1>
    </dataValidation>
  </dataValidations>
  <pageMargins left="0.7" right="0.7" top="0.75" bottom="0.75" header="0.3" footer="0.3"/>
  <pageSetup paperSize="9" scale="70" orientation="portrait" horizontalDpi="4294967293"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B0D08-E894-4A8B-AB7F-B0F381E731FF}">
  <sheetPr>
    <tabColor rgb="FF92D050"/>
  </sheetPr>
  <dimension ref="A1:AF68"/>
  <sheetViews>
    <sheetView topLeftCell="B10" workbookViewId="0">
      <selection activeCell="U12" sqref="U12:X12"/>
    </sheetView>
  </sheetViews>
  <sheetFormatPr defaultRowHeight="13.5"/>
  <cols>
    <col min="2" max="2" width="25.5" customWidth="1"/>
    <col min="3" max="3" width="9.125" customWidth="1"/>
    <col min="5" max="5" width="11.375" customWidth="1"/>
    <col min="6" max="8" width="4.25" style="64" customWidth="1"/>
    <col min="9" max="9" width="7.75" style="64" customWidth="1"/>
    <col min="10" max="10" width="4.75" style="64" customWidth="1"/>
    <col min="11" max="11" width="4.25" style="64" customWidth="1"/>
    <col min="12" max="12" width="5.625" style="64" customWidth="1"/>
    <col min="13" max="20" width="4.25" style="64" customWidth="1"/>
    <col min="21" max="21" width="5.5" style="64" customWidth="1"/>
    <col min="22" max="24" width="4.25" style="64" customWidth="1"/>
    <col min="25" max="25" width="13.125" style="64" customWidth="1"/>
  </cols>
  <sheetData>
    <row r="1" spans="1:32" ht="24.75" customHeight="1">
      <c r="A1" s="77"/>
      <c r="B1" s="77"/>
      <c r="C1" s="77"/>
      <c r="D1" s="77"/>
      <c r="E1" s="77"/>
      <c r="F1" s="188"/>
      <c r="G1" s="93"/>
      <c r="H1" s="93"/>
      <c r="I1" s="93"/>
      <c r="J1" s="93"/>
      <c r="K1" s="93"/>
      <c r="L1" s="93"/>
      <c r="M1" s="93"/>
      <c r="N1" s="93"/>
      <c r="O1" s="93"/>
      <c r="P1" s="93"/>
      <c r="Q1" s="93"/>
      <c r="R1" s="93"/>
      <c r="S1" s="93"/>
      <c r="T1" s="93"/>
      <c r="U1" s="93"/>
      <c r="V1" s="248"/>
      <c r="W1" s="248"/>
      <c r="X1" s="248"/>
      <c r="Y1" s="249"/>
      <c r="Z1" s="77"/>
      <c r="AA1" s="77"/>
      <c r="AB1" s="77"/>
      <c r="AC1" s="77"/>
    </row>
    <row r="2" spans="1:32" ht="32.25" customHeight="1" thickBot="1">
      <c r="A2" s="77"/>
      <c r="B2" s="77"/>
      <c r="C2" s="77"/>
      <c r="D2" s="77"/>
      <c r="E2" s="77"/>
      <c r="F2" s="250" t="s">
        <v>119</v>
      </c>
      <c r="G2" s="251"/>
      <c r="H2" s="251"/>
      <c r="I2" s="251"/>
      <c r="J2" s="251"/>
      <c r="K2" s="251"/>
      <c r="L2" s="251"/>
      <c r="M2" s="251"/>
      <c r="N2" s="251"/>
      <c r="O2" s="251"/>
      <c r="P2" s="251"/>
      <c r="Q2" s="251"/>
      <c r="R2" s="251"/>
      <c r="S2" s="251"/>
      <c r="T2" s="251"/>
      <c r="U2" s="251"/>
      <c r="V2" s="251"/>
      <c r="W2" s="251"/>
      <c r="X2" s="251"/>
      <c r="Y2" s="252"/>
      <c r="Z2" s="77"/>
      <c r="AA2" s="77"/>
      <c r="AB2" s="77"/>
      <c r="AC2" s="77"/>
    </row>
    <row r="3" spans="1:32" ht="34.5" customHeight="1" thickBot="1">
      <c r="A3" s="77"/>
      <c r="B3" s="270" t="s">
        <v>216</v>
      </c>
      <c r="C3" s="271"/>
      <c r="D3" s="272"/>
      <c r="E3" s="77"/>
      <c r="F3" s="253" t="s">
        <v>101</v>
      </c>
      <c r="G3" s="254"/>
      <c r="H3" s="254"/>
      <c r="I3" s="254"/>
      <c r="J3" s="254"/>
      <c r="K3" s="254"/>
      <c r="L3" s="254"/>
      <c r="M3" s="254"/>
      <c r="N3" s="254"/>
      <c r="O3" s="254"/>
      <c r="P3" s="254"/>
      <c r="Q3" s="254"/>
      <c r="R3" s="254"/>
      <c r="S3" s="254"/>
      <c r="T3" s="254"/>
      <c r="U3" s="254"/>
      <c r="V3" s="254"/>
      <c r="W3" s="254"/>
      <c r="X3" s="254"/>
      <c r="Y3" s="255"/>
      <c r="Z3" s="77"/>
      <c r="AA3" s="77"/>
      <c r="AB3" s="77"/>
      <c r="AC3" s="77"/>
    </row>
    <row r="4" spans="1:32" ht="42" customHeight="1" thickBot="1">
      <c r="A4" s="77"/>
      <c r="B4" s="273"/>
      <c r="C4" s="274"/>
      <c r="D4" s="275"/>
      <c r="E4" s="120"/>
      <c r="F4" s="256" t="s">
        <v>102</v>
      </c>
      <c r="G4" s="257"/>
      <c r="H4" s="257"/>
      <c r="I4" s="258"/>
      <c r="J4" s="259"/>
      <c r="K4" s="259"/>
      <c r="L4" s="259"/>
      <c r="M4" s="259"/>
      <c r="N4" s="259"/>
      <c r="O4" s="259"/>
      <c r="P4" s="260" t="s">
        <v>103</v>
      </c>
      <c r="Q4" s="260"/>
      <c r="R4" s="260"/>
      <c r="S4" s="260"/>
      <c r="T4" s="261"/>
      <c r="U4" s="261"/>
      <c r="V4" s="261"/>
      <c r="W4" s="261"/>
      <c r="X4" s="261"/>
      <c r="Y4" s="262"/>
      <c r="Z4" s="77"/>
      <c r="AA4" s="77"/>
      <c r="AB4" s="77"/>
      <c r="AC4" s="77"/>
    </row>
    <row r="5" spans="1:32" ht="42" customHeight="1" thickBot="1">
      <c r="A5" s="77"/>
      <c r="B5" s="276" t="s">
        <v>217</v>
      </c>
      <c r="C5" s="276"/>
      <c r="D5" s="276"/>
      <c r="E5" s="77"/>
      <c r="F5" s="221" t="s">
        <v>104</v>
      </c>
      <c r="G5" s="222"/>
      <c r="H5" s="222"/>
      <c r="I5" s="223"/>
      <c r="J5" s="224"/>
      <c r="K5" s="225"/>
      <c r="L5" s="225"/>
      <c r="M5" s="225"/>
      <c r="N5" s="225"/>
      <c r="O5" s="225"/>
      <c r="P5" s="225"/>
      <c r="Q5" s="225"/>
      <c r="R5" s="225"/>
      <c r="S5" s="225"/>
      <c r="T5" s="225"/>
      <c r="U5" s="225"/>
      <c r="V5" s="225"/>
      <c r="W5" s="225"/>
      <c r="X5" s="225"/>
      <c r="Y5" s="226"/>
      <c r="Z5" s="77"/>
      <c r="AA5" s="77"/>
      <c r="AB5" s="77"/>
      <c r="AC5" s="77"/>
    </row>
    <row r="6" spans="1:32" ht="42" customHeight="1" thickBot="1">
      <c r="A6" s="77"/>
      <c r="B6" s="227" t="s">
        <v>133</v>
      </c>
      <c r="C6" s="228"/>
      <c r="D6" s="229"/>
      <c r="E6" s="77"/>
      <c r="F6" s="235" t="s">
        <v>145</v>
      </c>
      <c r="G6" s="236"/>
      <c r="H6" s="236"/>
      <c r="I6" s="237"/>
      <c r="J6" s="238" t="s">
        <v>105</v>
      </c>
      <c r="K6" s="239"/>
      <c r="L6" s="239"/>
      <c r="M6" s="239"/>
      <c r="N6" s="78" t="s">
        <v>106</v>
      </c>
      <c r="O6" s="240">
        <f>D11</f>
        <v>0</v>
      </c>
      <c r="P6" s="241"/>
      <c r="Q6" s="79" t="s">
        <v>107</v>
      </c>
      <c r="R6" s="78" t="s">
        <v>108</v>
      </c>
      <c r="S6" s="242" t="s">
        <v>109</v>
      </c>
      <c r="T6" s="242"/>
      <c r="U6" s="243">
        <f>O6*200</f>
        <v>0</v>
      </c>
      <c r="V6" s="243"/>
      <c r="W6" s="243"/>
      <c r="X6" s="243"/>
      <c r="Y6" s="80" t="s">
        <v>110</v>
      </c>
      <c r="Z6" s="158" t="s">
        <v>218</v>
      </c>
      <c r="AA6" s="77"/>
    </row>
    <row r="7" spans="1:32" ht="42" customHeight="1" thickBot="1">
      <c r="A7" s="77"/>
      <c r="B7" s="81" t="s">
        <v>131</v>
      </c>
      <c r="C7" s="82" t="s">
        <v>1</v>
      </c>
      <c r="D7" s="83" t="s">
        <v>132</v>
      </c>
      <c r="E7" s="77"/>
      <c r="F7" s="244" t="s">
        <v>111</v>
      </c>
      <c r="G7" s="245"/>
      <c r="H7" s="245"/>
      <c r="I7" s="246"/>
      <c r="J7" s="280" t="s">
        <v>136</v>
      </c>
      <c r="K7" s="281"/>
      <c r="L7" s="281"/>
      <c r="M7" s="281"/>
      <c r="N7" s="281"/>
      <c r="O7" s="281"/>
      <c r="P7" s="281"/>
      <c r="Q7" s="281"/>
      <c r="R7" s="281"/>
      <c r="S7" s="281"/>
      <c r="T7" s="281"/>
      <c r="U7" s="281"/>
      <c r="V7" s="282"/>
      <c r="W7" s="279"/>
      <c r="X7" s="279"/>
      <c r="Y7" s="84" t="s">
        <v>113</v>
      </c>
      <c r="Z7" s="288" t="s">
        <v>164</v>
      </c>
      <c r="AA7" s="288"/>
      <c r="AB7" s="288"/>
      <c r="AC7" s="288"/>
      <c r="AD7" s="289"/>
    </row>
    <row r="8" spans="1:32" ht="42" customHeight="1" thickBot="1">
      <c r="A8" s="77"/>
      <c r="B8" s="85" t="s">
        <v>99</v>
      </c>
      <c r="C8" s="86">
        <f>'１部Ⅰ '!C38</f>
        <v>0</v>
      </c>
      <c r="D8" s="87">
        <f>'１部Ⅰ '!G38</f>
        <v>0</v>
      </c>
      <c r="E8" s="77"/>
      <c r="F8" s="230" t="s">
        <v>116</v>
      </c>
      <c r="G8" s="231"/>
      <c r="H8" s="231"/>
      <c r="I8" s="231"/>
      <c r="J8" s="231"/>
      <c r="K8" s="231"/>
      <c r="L8" s="231"/>
      <c r="M8" s="231"/>
      <c r="N8" s="231"/>
      <c r="O8" s="231"/>
      <c r="P8" s="231"/>
      <c r="Q8" s="231"/>
      <c r="R8" s="232"/>
      <c r="S8" s="232"/>
      <c r="T8" s="232"/>
      <c r="U8" s="232"/>
      <c r="V8" s="233">
        <f>O6+W7</f>
        <v>0</v>
      </c>
      <c r="W8" s="234"/>
      <c r="X8" s="234"/>
      <c r="Y8" s="88" t="s">
        <v>107</v>
      </c>
      <c r="Z8" s="158" t="s">
        <v>218</v>
      </c>
      <c r="AA8" s="77"/>
      <c r="AE8" s="77"/>
      <c r="AF8" s="77"/>
    </row>
    <row r="9" spans="1:32" ht="42" customHeight="1">
      <c r="A9" s="77"/>
      <c r="B9" s="89" t="s">
        <v>100</v>
      </c>
      <c r="C9" s="90">
        <f>'１部Ⅱ'!C40</f>
        <v>0</v>
      </c>
      <c r="D9" s="91">
        <f>'１部Ⅱ'!G40</f>
        <v>0</v>
      </c>
      <c r="E9" s="77"/>
      <c r="F9" s="235" t="s">
        <v>146</v>
      </c>
      <c r="G9" s="236"/>
      <c r="H9" s="236"/>
      <c r="I9" s="237"/>
      <c r="J9" s="238" t="s">
        <v>105</v>
      </c>
      <c r="K9" s="239"/>
      <c r="L9" s="239"/>
      <c r="M9" s="239"/>
      <c r="N9" s="78" t="s">
        <v>106</v>
      </c>
      <c r="O9" s="240">
        <f>D18</f>
        <v>0</v>
      </c>
      <c r="P9" s="241"/>
      <c r="Q9" s="92" t="s">
        <v>107</v>
      </c>
      <c r="R9" s="93" t="s">
        <v>108</v>
      </c>
      <c r="S9" s="277" t="s">
        <v>109</v>
      </c>
      <c r="T9" s="277"/>
      <c r="U9" s="278">
        <f>O9*200</f>
        <v>0</v>
      </c>
      <c r="V9" s="278"/>
      <c r="W9" s="278"/>
      <c r="X9" s="278"/>
      <c r="Y9" s="94" t="s">
        <v>110</v>
      </c>
      <c r="Z9" s="158" t="s">
        <v>218</v>
      </c>
      <c r="AA9" s="77"/>
      <c r="AB9" s="77"/>
      <c r="AC9" s="77"/>
    </row>
    <row r="10" spans="1:32" s="64" customFormat="1" ht="42" customHeight="1">
      <c r="A10" s="95"/>
      <c r="B10" s="89" t="s">
        <v>95</v>
      </c>
      <c r="C10" s="96">
        <f>'２部小学生'!C40</f>
        <v>0</v>
      </c>
      <c r="D10" s="91">
        <f>'２部小学生'!G40</f>
        <v>0</v>
      </c>
      <c r="E10" s="95"/>
      <c r="F10" s="244" t="s">
        <v>115</v>
      </c>
      <c r="G10" s="245"/>
      <c r="H10" s="245"/>
      <c r="I10" s="246"/>
      <c r="J10" s="280" t="s">
        <v>136</v>
      </c>
      <c r="K10" s="281"/>
      <c r="L10" s="281"/>
      <c r="M10" s="281"/>
      <c r="N10" s="281"/>
      <c r="O10" s="281"/>
      <c r="P10" s="281"/>
      <c r="Q10" s="281"/>
      <c r="R10" s="281"/>
      <c r="S10" s="281"/>
      <c r="T10" s="281"/>
      <c r="U10" s="281"/>
      <c r="V10" s="282"/>
      <c r="W10" s="279"/>
      <c r="X10" s="279"/>
      <c r="Y10" s="84" t="s">
        <v>113</v>
      </c>
      <c r="Z10" s="105"/>
      <c r="AA10" s="77"/>
      <c r="AB10" s="77"/>
      <c r="AC10" s="95"/>
    </row>
    <row r="11" spans="1:32" s="64" customFormat="1" ht="42" customHeight="1" thickBot="1">
      <c r="A11" s="95"/>
      <c r="B11" s="97" t="s">
        <v>134</v>
      </c>
      <c r="C11" s="98">
        <f>SUM(C8:C10)</f>
        <v>0</v>
      </c>
      <c r="D11" s="99">
        <f>SUM(D8:D10)</f>
        <v>0</v>
      </c>
      <c r="E11" s="95"/>
      <c r="F11" s="230" t="s">
        <v>117</v>
      </c>
      <c r="G11" s="231"/>
      <c r="H11" s="231"/>
      <c r="I11" s="231"/>
      <c r="J11" s="231"/>
      <c r="K11" s="231"/>
      <c r="L11" s="231"/>
      <c r="M11" s="231"/>
      <c r="N11" s="231"/>
      <c r="O11" s="231"/>
      <c r="P11" s="231"/>
      <c r="Q11" s="231"/>
      <c r="R11" s="231"/>
      <c r="S11" s="231"/>
      <c r="T11" s="231"/>
      <c r="U11" s="231"/>
      <c r="V11" s="264">
        <f>O9+W10</f>
        <v>0</v>
      </c>
      <c r="W11" s="265"/>
      <c r="X11" s="265"/>
      <c r="Y11" s="88" t="s">
        <v>107</v>
      </c>
      <c r="Z11" s="158" t="s">
        <v>218</v>
      </c>
      <c r="AA11" s="95"/>
      <c r="AB11" s="95"/>
      <c r="AC11" s="95"/>
    </row>
    <row r="12" spans="1:32" s="64" customFormat="1" ht="42" customHeight="1" thickBot="1">
      <c r="A12" s="95"/>
      <c r="B12" s="219" t="s">
        <v>147</v>
      </c>
      <c r="C12" s="219"/>
      <c r="D12" s="219"/>
      <c r="E12" s="95"/>
      <c r="F12" s="266" t="s">
        <v>139</v>
      </c>
      <c r="G12" s="267"/>
      <c r="H12" s="267"/>
      <c r="I12" s="267"/>
      <c r="J12" s="267"/>
      <c r="K12" s="267"/>
      <c r="L12" s="267"/>
      <c r="M12" s="267"/>
      <c r="N12" s="268">
        <f>O6+O9</f>
        <v>0</v>
      </c>
      <c r="O12" s="269"/>
      <c r="P12" s="100" t="s">
        <v>107</v>
      </c>
      <c r="Q12" s="267" t="s">
        <v>112</v>
      </c>
      <c r="R12" s="267"/>
      <c r="S12" s="267"/>
      <c r="T12" s="298"/>
      <c r="U12" s="354">
        <f>N12*200</f>
        <v>0</v>
      </c>
      <c r="V12" s="354"/>
      <c r="W12" s="354"/>
      <c r="X12" s="354"/>
      <c r="Y12" s="101" t="s">
        <v>110</v>
      </c>
      <c r="Z12" s="158" t="s">
        <v>218</v>
      </c>
      <c r="AA12" s="95"/>
      <c r="AB12" s="95"/>
      <c r="AC12" s="95"/>
    </row>
    <row r="13" spans="1:32" s="64" customFormat="1" ht="42" customHeight="1" thickBot="1">
      <c r="A13" s="95"/>
      <c r="B13" s="299" t="s">
        <v>135</v>
      </c>
      <c r="C13" s="300"/>
      <c r="D13" s="301"/>
      <c r="E13" s="95"/>
      <c r="F13" s="302" t="s">
        <v>140</v>
      </c>
      <c r="G13" s="303"/>
      <c r="H13" s="303"/>
      <c r="I13" s="303"/>
      <c r="J13" s="303"/>
      <c r="K13" s="303"/>
      <c r="L13" s="303"/>
      <c r="M13" s="304"/>
      <c r="N13" s="305">
        <f>C19</f>
        <v>0</v>
      </c>
      <c r="O13" s="306"/>
      <c r="P13" s="102" t="s">
        <v>137</v>
      </c>
      <c r="Q13" s="307" t="s">
        <v>112</v>
      </c>
      <c r="R13" s="307"/>
      <c r="S13" s="307"/>
      <c r="T13" s="308"/>
      <c r="U13" s="263">
        <f>N13*7000</f>
        <v>0</v>
      </c>
      <c r="V13" s="263"/>
      <c r="W13" s="263"/>
      <c r="X13" s="263"/>
      <c r="Y13" s="103" t="s">
        <v>114</v>
      </c>
      <c r="Z13" s="158" t="s">
        <v>218</v>
      </c>
      <c r="AA13" s="95"/>
      <c r="AB13" s="95"/>
      <c r="AC13" s="95"/>
    </row>
    <row r="14" spans="1:32" ht="42" customHeight="1">
      <c r="A14" s="77"/>
      <c r="B14" s="81" t="s">
        <v>131</v>
      </c>
      <c r="C14" s="82" t="s">
        <v>1</v>
      </c>
      <c r="D14" s="83" t="s">
        <v>132</v>
      </c>
      <c r="E14" s="77"/>
      <c r="F14" s="290" t="s">
        <v>219</v>
      </c>
      <c r="G14" s="291"/>
      <c r="H14" s="291"/>
      <c r="I14" s="291"/>
      <c r="J14" s="291"/>
      <c r="K14" s="291"/>
      <c r="L14" s="291"/>
      <c r="M14" s="291"/>
      <c r="N14" s="291"/>
      <c r="O14" s="291"/>
      <c r="P14" s="291"/>
      <c r="Q14" s="291"/>
      <c r="R14" s="291"/>
      <c r="S14" s="291"/>
      <c r="T14" s="291"/>
      <c r="U14" s="291"/>
      <c r="V14" s="291"/>
      <c r="W14" s="291"/>
      <c r="X14" s="291"/>
      <c r="Y14" s="292"/>
      <c r="Z14" s="77"/>
      <c r="AA14" s="77"/>
      <c r="AB14" s="77"/>
      <c r="AC14" s="77"/>
    </row>
    <row r="15" spans="1:32" ht="42" customHeight="1">
      <c r="A15" s="77"/>
      <c r="B15" s="85" t="s">
        <v>96</v>
      </c>
      <c r="C15" s="86">
        <f>'２部中学生'!C38</f>
        <v>0</v>
      </c>
      <c r="D15" s="87">
        <f>'２部中学生'!G38</f>
        <v>0</v>
      </c>
      <c r="E15" s="77"/>
      <c r="F15" s="293" t="s">
        <v>220</v>
      </c>
      <c r="G15" s="294"/>
      <c r="H15" s="294"/>
      <c r="I15" s="294"/>
      <c r="J15" s="294"/>
      <c r="K15" s="294"/>
      <c r="L15" s="294"/>
      <c r="M15" s="294"/>
      <c r="N15" s="294"/>
      <c r="O15" s="294"/>
      <c r="P15" s="294"/>
      <c r="Q15" s="294"/>
      <c r="R15" s="294"/>
      <c r="S15" s="294"/>
      <c r="T15" s="294"/>
      <c r="U15" s="294"/>
      <c r="V15" s="294"/>
      <c r="W15" s="294"/>
      <c r="X15" s="294"/>
      <c r="Y15" s="295"/>
      <c r="Z15" s="77"/>
      <c r="AA15" s="77"/>
      <c r="AB15" s="77"/>
      <c r="AC15" s="77"/>
    </row>
    <row r="16" spans="1:32" ht="42" customHeight="1">
      <c r="A16" s="77"/>
      <c r="B16" s="89" t="s">
        <v>97</v>
      </c>
      <c r="C16" s="90">
        <f>'３部'!C39</f>
        <v>0</v>
      </c>
      <c r="D16" s="91">
        <f>'３部'!G39</f>
        <v>0</v>
      </c>
      <c r="E16" s="77"/>
      <c r="F16" s="159"/>
      <c r="G16" s="164"/>
      <c r="H16" s="164"/>
      <c r="I16" s="164"/>
      <c r="J16" s="164"/>
      <c r="K16" s="164"/>
      <c r="L16" s="164"/>
      <c r="M16" s="164"/>
      <c r="N16" s="296" t="s">
        <v>221</v>
      </c>
      <c r="O16" s="296"/>
      <c r="P16" s="296"/>
      <c r="Q16" s="296"/>
      <c r="R16" s="297"/>
      <c r="S16" s="297"/>
      <c r="T16" s="164" t="s">
        <v>222</v>
      </c>
      <c r="U16" s="297"/>
      <c r="V16" s="297"/>
      <c r="W16" s="164" t="s">
        <v>223</v>
      </c>
      <c r="X16" s="164"/>
      <c r="Y16" s="160"/>
      <c r="Z16" s="77"/>
      <c r="AA16" s="77"/>
      <c r="AB16" s="77"/>
      <c r="AC16" s="77"/>
    </row>
    <row r="17" spans="1:29" ht="39" customHeight="1">
      <c r="A17" s="77"/>
      <c r="B17" s="89" t="s">
        <v>118</v>
      </c>
      <c r="C17" s="90">
        <f>'４部'!C34</f>
        <v>0</v>
      </c>
      <c r="D17" s="91">
        <f>'４部'!G34</f>
        <v>0</v>
      </c>
      <c r="E17" s="77"/>
      <c r="F17" s="159"/>
      <c r="G17" s="164"/>
      <c r="H17" s="164"/>
      <c r="I17" s="164"/>
      <c r="J17" s="164"/>
      <c r="K17" s="164"/>
      <c r="L17" s="283" t="s">
        <v>224</v>
      </c>
      <c r="M17" s="283"/>
      <c r="N17" s="283"/>
      <c r="O17" s="283"/>
      <c r="P17" s="283"/>
      <c r="Q17" s="284"/>
      <c r="R17" s="284"/>
      <c r="S17" s="284"/>
      <c r="T17" s="284"/>
      <c r="U17" s="284"/>
      <c r="V17" s="284"/>
      <c r="W17" s="284"/>
      <c r="X17" s="284"/>
      <c r="Y17" s="285"/>
      <c r="Z17" s="77"/>
      <c r="AA17" s="77"/>
      <c r="AB17" s="77"/>
      <c r="AC17" s="77"/>
    </row>
    <row r="18" spans="1:29" ht="39" customHeight="1" thickBot="1">
      <c r="A18" s="77"/>
      <c r="B18" s="111" t="s">
        <v>134</v>
      </c>
      <c r="C18" s="112">
        <f>SUM(C15:C17)</f>
        <v>0</v>
      </c>
      <c r="D18" s="113">
        <f>SUM(D15:D17)</f>
        <v>0</v>
      </c>
      <c r="E18" s="77"/>
      <c r="F18" s="161"/>
      <c r="G18" s="162"/>
      <c r="H18" s="162"/>
      <c r="I18" s="162"/>
      <c r="J18" s="162"/>
      <c r="K18" s="162"/>
      <c r="L18" s="162"/>
      <c r="M18" s="162"/>
      <c r="N18" s="162"/>
      <c r="O18" s="162"/>
      <c r="P18" s="162"/>
      <c r="Q18" s="162"/>
      <c r="R18" s="162"/>
      <c r="S18" s="162"/>
      <c r="T18" s="162"/>
      <c r="U18" s="162"/>
      <c r="V18" s="162"/>
      <c r="W18" s="162"/>
      <c r="X18" s="162"/>
      <c r="Y18" s="163"/>
      <c r="Z18" s="77"/>
      <c r="AA18" s="77"/>
      <c r="AB18" s="77"/>
      <c r="AC18" s="77"/>
    </row>
    <row r="19" spans="1:29" ht="39" customHeight="1" thickBot="1">
      <c r="A19" s="77"/>
      <c r="B19" s="116" t="s">
        <v>98</v>
      </c>
      <c r="C19" s="117">
        <f>C11+C18</f>
        <v>0</v>
      </c>
      <c r="D19" s="118">
        <f>D11+D18</f>
        <v>0</v>
      </c>
      <c r="E19" s="77"/>
      <c r="F19" s="247" t="s">
        <v>230</v>
      </c>
      <c r="G19" s="247"/>
      <c r="H19" s="247"/>
      <c r="I19" s="247"/>
      <c r="J19" s="247"/>
      <c r="K19" s="247"/>
      <c r="L19" s="247"/>
      <c r="M19" s="247"/>
      <c r="N19" s="247"/>
      <c r="O19" s="247"/>
      <c r="P19" s="247"/>
      <c r="Q19" s="247"/>
      <c r="R19" s="247"/>
      <c r="S19" s="247"/>
      <c r="T19" s="247"/>
      <c r="U19" s="247"/>
      <c r="V19" s="247"/>
      <c r="W19" s="247"/>
      <c r="X19" s="247"/>
      <c r="Y19" s="247"/>
      <c r="Z19" s="77"/>
      <c r="AA19" s="77"/>
      <c r="AB19" s="77"/>
      <c r="AC19" s="77"/>
    </row>
    <row r="20" spans="1:29" ht="39" customHeight="1" thickBot="1">
      <c r="A20" s="77"/>
      <c r="B20" s="220" t="s">
        <v>147</v>
      </c>
      <c r="C20" s="220"/>
      <c r="D20" s="220"/>
      <c r="E20" s="77"/>
      <c r="F20" s="153"/>
      <c r="G20" s="153"/>
      <c r="H20" s="153"/>
      <c r="I20" s="153"/>
      <c r="J20" s="153"/>
      <c r="K20" s="153"/>
      <c r="L20" s="153"/>
      <c r="M20" s="153"/>
      <c r="N20" s="153"/>
      <c r="O20" s="153"/>
      <c r="P20" s="154"/>
      <c r="Q20" s="155"/>
      <c r="R20" s="155"/>
      <c r="S20" s="155"/>
      <c r="T20" s="155"/>
      <c r="U20" s="156"/>
      <c r="V20" s="156"/>
      <c r="W20" s="156"/>
      <c r="X20" s="156"/>
      <c r="Y20" s="157"/>
      <c r="Z20" s="77"/>
      <c r="AA20" s="77"/>
      <c r="AB20" s="77"/>
      <c r="AC20" s="77"/>
    </row>
    <row r="21" spans="1:29" ht="39" customHeight="1">
      <c r="A21" s="77"/>
      <c r="B21" s="77"/>
      <c r="C21" s="77"/>
      <c r="D21" s="169"/>
      <c r="E21" s="170"/>
      <c r="F21" s="171" t="s">
        <v>127</v>
      </c>
      <c r="G21" s="172"/>
      <c r="H21" s="172"/>
      <c r="I21" s="172"/>
      <c r="J21" s="172"/>
      <c r="K21" s="172"/>
      <c r="L21" s="172"/>
      <c r="M21" s="172"/>
      <c r="N21" s="172"/>
      <c r="O21" s="172"/>
      <c r="P21" s="172"/>
      <c r="Q21" s="172"/>
      <c r="R21" s="172"/>
      <c r="S21" s="172"/>
      <c r="T21" s="172"/>
      <c r="U21" s="172"/>
      <c r="V21" s="172"/>
      <c r="W21" s="172"/>
      <c r="X21" s="172"/>
      <c r="Y21" s="173"/>
      <c r="Z21" s="77"/>
      <c r="AA21" s="77"/>
      <c r="AB21" s="77"/>
      <c r="AC21" s="77"/>
    </row>
    <row r="22" spans="1:29" ht="26.25" customHeight="1">
      <c r="A22" s="77"/>
      <c r="B22" s="77"/>
      <c r="C22" s="77"/>
      <c r="D22" s="286" t="s">
        <v>225</v>
      </c>
      <c r="E22" s="287"/>
      <c r="F22" s="287"/>
      <c r="G22" s="287"/>
      <c r="H22" s="287"/>
      <c r="I22" s="287"/>
      <c r="J22" s="287"/>
      <c r="K22" s="287"/>
      <c r="L22" s="77"/>
      <c r="M22" s="104"/>
      <c r="N22" s="77"/>
      <c r="O22" s="77"/>
      <c r="P22" s="77"/>
      <c r="Q22" s="77"/>
      <c r="R22" s="77"/>
      <c r="S22" s="77"/>
      <c r="T22" s="77"/>
      <c r="U22" s="77"/>
      <c r="V22" s="77"/>
      <c r="W22" s="77"/>
      <c r="X22" s="77"/>
      <c r="Y22" s="174"/>
      <c r="Z22" s="77"/>
      <c r="AA22" s="77"/>
      <c r="AB22" s="77"/>
      <c r="AC22" s="77"/>
    </row>
    <row r="23" spans="1:29" ht="26.25" customHeight="1">
      <c r="A23" s="77"/>
      <c r="B23" s="77"/>
      <c r="C23" s="77"/>
      <c r="D23" s="175"/>
      <c r="E23" s="77"/>
      <c r="F23" s="176" t="s">
        <v>125</v>
      </c>
      <c r="G23" s="177"/>
      <c r="H23" s="106" t="s">
        <v>123</v>
      </c>
      <c r="I23" s="107"/>
      <c r="J23" s="107"/>
      <c r="K23" s="107"/>
      <c r="L23" s="107"/>
      <c r="M23" s="107"/>
      <c r="N23" s="107" t="s">
        <v>120</v>
      </c>
      <c r="O23" s="107"/>
      <c r="P23" s="107"/>
      <c r="Q23" s="107"/>
      <c r="R23" s="107"/>
      <c r="S23" s="107" t="s">
        <v>121</v>
      </c>
      <c r="T23" s="107"/>
      <c r="U23" s="108"/>
      <c r="V23" s="109"/>
      <c r="W23" s="109"/>
      <c r="X23" s="109"/>
      <c r="Y23" s="178"/>
      <c r="Z23" s="77"/>
      <c r="AA23" s="77"/>
      <c r="AB23" s="77"/>
      <c r="AC23" s="77"/>
    </row>
    <row r="24" spans="1:29" ht="26.25" customHeight="1">
      <c r="A24" s="77"/>
      <c r="B24" s="77"/>
      <c r="C24" s="77"/>
      <c r="D24" s="175"/>
      <c r="F24" s="109"/>
      <c r="G24" s="109"/>
      <c r="H24" s="179"/>
      <c r="I24" s="109"/>
      <c r="J24" s="109"/>
      <c r="K24" s="109"/>
      <c r="L24" s="109"/>
      <c r="M24" s="109"/>
      <c r="N24" s="109" t="s">
        <v>122</v>
      </c>
      <c r="O24" s="109"/>
      <c r="P24" s="109"/>
      <c r="Q24" s="109"/>
      <c r="R24" s="109"/>
      <c r="S24" s="109" t="s">
        <v>121</v>
      </c>
      <c r="T24" s="109"/>
      <c r="U24" s="110"/>
      <c r="V24" s="119" t="s">
        <v>226</v>
      </c>
      <c r="W24" s="109"/>
      <c r="X24" s="109"/>
      <c r="Y24" s="178"/>
      <c r="Z24" s="77"/>
      <c r="AA24" s="77"/>
      <c r="AB24" s="77"/>
      <c r="AC24" s="77"/>
    </row>
    <row r="25" spans="1:29" ht="26.25" customHeight="1">
      <c r="A25" s="77"/>
      <c r="B25" s="77"/>
      <c r="C25" s="77"/>
      <c r="D25" s="175"/>
      <c r="F25" s="109"/>
      <c r="G25" s="109"/>
      <c r="H25" s="180"/>
      <c r="I25" s="114"/>
      <c r="J25" s="114"/>
      <c r="K25" s="114"/>
      <c r="L25" s="114"/>
      <c r="M25" s="114"/>
      <c r="N25" s="114" t="s">
        <v>124</v>
      </c>
      <c r="O25" s="114"/>
      <c r="P25" s="114"/>
      <c r="Q25" s="114"/>
      <c r="R25" s="114"/>
      <c r="S25" s="114"/>
      <c r="T25" s="114"/>
      <c r="U25" s="115"/>
      <c r="V25" s="119" t="s">
        <v>128</v>
      </c>
      <c r="W25" s="109"/>
      <c r="X25" s="109"/>
      <c r="Y25" s="178"/>
      <c r="Z25" s="77"/>
      <c r="AA25" s="77"/>
      <c r="AB25" s="77"/>
      <c r="AC25" s="77"/>
    </row>
    <row r="26" spans="1:29" ht="26.25" customHeight="1">
      <c r="A26" s="77"/>
      <c r="B26" s="77"/>
      <c r="C26" s="77"/>
      <c r="D26" s="181"/>
      <c r="F26" s="109"/>
      <c r="G26" s="109"/>
      <c r="H26" s="182"/>
      <c r="I26" s="182"/>
      <c r="J26" s="182"/>
      <c r="K26" s="182"/>
      <c r="L26" s="182"/>
      <c r="M26" s="182"/>
      <c r="N26" s="119" t="s">
        <v>126</v>
      </c>
      <c r="O26" s="109"/>
      <c r="P26" s="109"/>
      <c r="Q26" s="109"/>
      <c r="R26" s="109"/>
      <c r="S26" s="109"/>
      <c r="T26" s="109"/>
      <c r="U26" s="109"/>
      <c r="V26" s="109"/>
      <c r="W26" s="109"/>
      <c r="X26" s="109"/>
      <c r="Y26" s="178"/>
      <c r="Z26" s="77"/>
      <c r="AA26" s="77"/>
      <c r="AB26" s="77"/>
      <c r="AC26" s="77"/>
    </row>
    <row r="27" spans="1:29" ht="26.25" customHeight="1" thickBot="1">
      <c r="D27" s="183"/>
      <c r="E27" s="184"/>
      <c r="F27" s="185"/>
      <c r="G27" s="185"/>
      <c r="H27" s="185"/>
      <c r="I27" s="185"/>
      <c r="J27" s="185"/>
      <c r="K27" s="185"/>
      <c r="L27" s="185"/>
      <c r="M27" s="185"/>
      <c r="N27" s="186" t="s">
        <v>227</v>
      </c>
      <c r="O27" s="185"/>
      <c r="P27" s="185"/>
      <c r="Q27" s="185"/>
      <c r="R27" s="185"/>
      <c r="S27" s="185"/>
      <c r="T27" s="185"/>
      <c r="U27" s="185"/>
      <c r="V27" s="185"/>
      <c r="W27" s="185"/>
      <c r="X27" s="185"/>
      <c r="Y27" s="187"/>
    </row>
    <row r="28" spans="1:29" ht="26.25" customHeight="1">
      <c r="D28" s="119" t="s">
        <v>162</v>
      </c>
    </row>
    <row r="29" spans="1:29" ht="26.25" customHeight="1">
      <c r="D29" s="77"/>
      <c r="E29" s="77"/>
      <c r="F29" s="153"/>
      <c r="G29" s="153"/>
      <c r="H29" s="153"/>
      <c r="I29" s="153"/>
      <c r="J29" s="153"/>
      <c r="K29" s="153"/>
      <c r="L29" s="153"/>
      <c r="M29" s="153"/>
      <c r="N29" s="153"/>
      <c r="O29" s="153"/>
      <c r="P29" s="154"/>
      <c r="Q29" s="155"/>
      <c r="R29" s="155"/>
      <c r="S29" s="155"/>
      <c r="T29" s="155"/>
      <c r="U29" s="156"/>
      <c r="V29" s="156"/>
      <c r="W29" s="156"/>
      <c r="X29" s="156"/>
      <c r="Y29" s="157"/>
    </row>
    <row r="30" spans="1:29" ht="26.25" customHeight="1">
      <c r="D30" s="77"/>
      <c r="E30" s="77"/>
      <c r="F30" s="153"/>
      <c r="G30" s="153"/>
      <c r="H30" s="153"/>
      <c r="I30" s="153"/>
      <c r="J30" s="153"/>
      <c r="K30" s="153"/>
      <c r="L30" s="153"/>
      <c r="M30" s="153"/>
      <c r="N30" s="153"/>
      <c r="O30" s="153"/>
      <c r="P30" s="154"/>
      <c r="Q30" s="155"/>
      <c r="R30" s="155"/>
      <c r="S30" s="155"/>
      <c r="T30" s="155"/>
      <c r="U30" s="156"/>
      <c r="V30" s="156"/>
      <c r="W30" s="156"/>
      <c r="X30" s="156"/>
      <c r="Y30" s="157"/>
    </row>
    <row r="31" spans="1:29" ht="26.25" customHeight="1">
      <c r="D31" s="77"/>
      <c r="E31" s="77"/>
      <c r="F31" s="153"/>
      <c r="G31" s="153"/>
      <c r="H31" s="153"/>
      <c r="I31" s="153"/>
      <c r="J31" s="153"/>
      <c r="K31" s="153"/>
      <c r="L31" s="153"/>
      <c r="M31" s="153"/>
      <c r="N31" s="153"/>
      <c r="O31" s="153"/>
      <c r="P31" s="154"/>
      <c r="Q31" s="155"/>
      <c r="R31" s="155"/>
      <c r="S31" s="155"/>
      <c r="T31" s="155"/>
      <c r="U31" s="156"/>
      <c r="V31" s="156"/>
      <c r="W31" s="156"/>
      <c r="X31" s="156"/>
      <c r="Y31" s="157"/>
    </row>
    <row r="32" spans="1:29" ht="26.25" customHeight="1">
      <c r="D32" s="77"/>
      <c r="E32" s="77"/>
      <c r="F32" s="104"/>
      <c r="G32" s="105"/>
      <c r="H32" s="95"/>
      <c r="I32" s="95"/>
      <c r="J32" s="95"/>
      <c r="K32" s="95"/>
      <c r="L32" s="95"/>
      <c r="M32" s="95"/>
      <c r="N32" s="95"/>
      <c r="O32" s="95"/>
      <c r="P32" s="95"/>
      <c r="Q32" s="95"/>
      <c r="R32" s="95"/>
      <c r="S32" s="95"/>
      <c r="T32" s="95"/>
      <c r="U32" s="95"/>
      <c r="V32" s="95"/>
      <c r="W32" s="95"/>
      <c r="X32" s="95"/>
      <c r="Y32" s="95"/>
    </row>
    <row r="33" spans="4:25" ht="26.25" customHeight="1">
      <c r="D33" s="77"/>
      <c r="E33" s="77"/>
      <c r="F33" s="165"/>
      <c r="G33" s="166"/>
      <c r="H33" s="166"/>
      <c r="I33" s="166"/>
      <c r="J33" s="166"/>
      <c r="K33" s="166"/>
      <c r="L33" s="166"/>
      <c r="M33" s="166"/>
      <c r="N33" s="166"/>
      <c r="O33" s="166"/>
      <c r="P33" s="166"/>
      <c r="Q33" s="166"/>
      <c r="R33" s="166"/>
      <c r="S33" s="166"/>
      <c r="T33" s="166"/>
      <c r="U33" s="166"/>
      <c r="V33" s="166"/>
      <c r="W33" s="166"/>
      <c r="X33" s="166"/>
      <c r="Y33" s="166"/>
    </row>
    <row r="34" spans="4:25" ht="26.25" customHeight="1">
      <c r="D34" s="77"/>
      <c r="E34" s="77"/>
      <c r="F34" s="95"/>
      <c r="G34" s="95"/>
      <c r="H34" s="95"/>
      <c r="I34" s="167"/>
      <c r="J34" s="95"/>
      <c r="K34" s="168"/>
      <c r="L34" s="95"/>
      <c r="M34" s="95"/>
      <c r="N34" s="95"/>
      <c r="O34" s="95"/>
      <c r="P34" s="95"/>
      <c r="Q34" s="109"/>
      <c r="R34" s="109"/>
      <c r="S34" s="109"/>
      <c r="T34" s="109"/>
      <c r="U34" s="109"/>
      <c r="V34" s="109"/>
      <c r="W34" s="109"/>
      <c r="X34" s="109"/>
      <c r="Y34" s="95"/>
    </row>
    <row r="35" spans="4:25" ht="26.25" customHeight="1">
      <c r="F35" s="95"/>
      <c r="G35" s="95"/>
      <c r="H35" s="95"/>
      <c r="I35" s="95"/>
      <c r="J35" s="95"/>
      <c r="K35" s="95"/>
      <c r="L35" s="95"/>
      <c r="M35" s="95"/>
      <c r="N35" s="95"/>
      <c r="O35" s="95"/>
      <c r="P35" s="95"/>
      <c r="Q35" s="109"/>
      <c r="R35" s="109"/>
      <c r="S35" s="109"/>
      <c r="T35" s="109"/>
      <c r="U35" s="109"/>
      <c r="V35" s="109"/>
      <c r="W35" s="109"/>
      <c r="X35" s="109"/>
      <c r="Y35" s="95"/>
    </row>
    <row r="36" spans="4:25" ht="26.25" customHeight="1">
      <c r="F36" s="95"/>
      <c r="G36" s="95"/>
      <c r="H36" s="95"/>
      <c r="I36" s="95"/>
      <c r="J36" s="95"/>
      <c r="K36" s="95"/>
      <c r="L36" s="95"/>
      <c r="M36" s="95"/>
      <c r="N36" s="95"/>
      <c r="O36" s="95"/>
      <c r="P36" s="95"/>
      <c r="Q36" s="109"/>
      <c r="R36" s="109"/>
      <c r="S36" s="109"/>
      <c r="T36" s="109"/>
      <c r="U36" s="109"/>
      <c r="V36" s="109"/>
      <c r="W36" s="109"/>
      <c r="X36" s="109"/>
      <c r="Y36" s="167"/>
    </row>
    <row r="37" spans="4:25" ht="24.75" customHeight="1">
      <c r="F37" s="95"/>
      <c r="G37" s="95"/>
      <c r="H37" s="95"/>
      <c r="I37" s="95"/>
      <c r="J37" s="95"/>
      <c r="K37" s="105"/>
      <c r="L37" s="109"/>
      <c r="M37" s="109"/>
      <c r="N37" s="109"/>
      <c r="O37" s="109"/>
      <c r="P37" s="109"/>
      <c r="Q37" s="119"/>
      <c r="R37" s="119"/>
      <c r="S37" s="119"/>
      <c r="T37" s="119"/>
      <c r="U37" s="95"/>
      <c r="V37" s="95"/>
      <c r="W37" s="95"/>
      <c r="X37" s="95"/>
      <c r="Y37" s="95"/>
    </row>
    <row r="38" spans="4:25" ht="24.75" customHeight="1">
      <c r="F38" s="95"/>
      <c r="G38" s="95"/>
      <c r="H38" s="95"/>
      <c r="I38" s="95"/>
      <c r="J38" s="95"/>
      <c r="K38" s="109"/>
      <c r="L38" s="109"/>
      <c r="M38" s="109"/>
      <c r="N38" s="109"/>
      <c r="O38" s="109"/>
      <c r="P38" s="109"/>
      <c r="Q38" s="119"/>
      <c r="R38" s="119"/>
      <c r="S38" s="119"/>
      <c r="T38" s="119"/>
      <c r="U38" s="95"/>
      <c r="V38" s="95"/>
      <c r="W38" s="95"/>
      <c r="X38" s="95"/>
      <c r="Y38" s="95"/>
    </row>
    <row r="39" spans="4:25" ht="24.75" customHeight="1">
      <c r="F39" s="119"/>
      <c r="G39" s="95"/>
      <c r="H39" s="95"/>
      <c r="I39" s="95"/>
      <c r="J39" s="95"/>
      <c r="K39" s="95"/>
      <c r="L39" s="95"/>
      <c r="M39" s="95"/>
      <c r="N39" s="95"/>
      <c r="O39" s="95"/>
      <c r="P39" s="95"/>
      <c r="Q39" s="95"/>
      <c r="R39" s="95"/>
      <c r="S39" s="95"/>
      <c r="T39" s="95"/>
      <c r="U39" s="95"/>
      <c r="V39" s="95"/>
      <c r="W39" s="95"/>
      <c r="X39" s="95"/>
      <c r="Y39" s="95"/>
    </row>
    <row r="40" spans="4:25" ht="24.75" customHeight="1">
      <c r="F40" s="95"/>
      <c r="G40" s="95"/>
      <c r="H40" s="95"/>
      <c r="I40" s="95"/>
      <c r="J40" s="95"/>
      <c r="K40" s="95"/>
      <c r="L40" s="95"/>
      <c r="M40" s="95"/>
      <c r="N40" s="95"/>
      <c r="O40" s="95"/>
      <c r="P40" s="95"/>
      <c r="Q40" s="95"/>
      <c r="R40" s="95"/>
      <c r="S40" s="95"/>
      <c r="T40" s="95"/>
      <c r="U40" s="95"/>
      <c r="V40" s="95"/>
      <c r="W40" s="95"/>
      <c r="X40" s="95"/>
      <c r="Y40" s="95"/>
    </row>
    <row r="41" spans="4:25" ht="24.75" customHeight="1">
      <c r="F41" s="95"/>
      <c r="G41" s="95"/>
      <c r="H41" s="95"/>
      <c r="I41" s="95"/>
      <c r="J41" s="95"/>
      <c r="K41" s="95"/>
      <c r="L41" s="95"/>
      <c r="M41" s="95"/>
      <c r="N41" s="95"/>
      <c r="O41" s="95"/>
      <c r="P41" s="95"/>
      <c r="Q41" s="95"/>
      <c r="R41" s="95"/>
      <c r="S41" s="95"/>
      <c r="T41" s="95"/>
      <c r="U41" s="95"/>
      <c r="V41" s="95"/>
      <c r="W41" s="95"/>
      <c r="X41" s="95"/>
      <c r="Y41" s="95"/>
    </row>
    <row r="42" spans="4:25" ht="24.75" customHeight="1">
      <c r="F42" s="95"/>
      <c r="G42" s="95"/>
      <c r="H42" s="95"/>
      <c r="I42" s="95"/>
      <c r="J42" s="95"/>
      <c r="K42" s="95"/>
      <c r="L42" s="95"/>
      <c r="M42" s="95"/>
      <c r="N42" s="95"/>
      <c r="O42" s="95"/>
      <c r="P42" s="95"/>
      <c r="Q42" s="95"/>
      <c r="R42" s="95"/>
      <c r="S42" s="95"/>
      <c r="T42" s="95"/>
      <c r="U42" s="95"/>
      <c r="V42" s="95"/>
      <c r="W42" s="95"/>
      <c r="X42" s="95"/>
      <c r="Y42" s="95"/>
    </row>
    <row r="43" spans="4:25" ht="24.75" customHeight="1">
      <c r="F43" s="95"/>
      <c r="G43" s="95"/>
      <c r="H43" s="95"/>
      <c r="I43" s="95"/>
      <c r="J43" s="95"/>
      <c r="K43" s="95"/>
      <c r="L43" s="95"/>
      <c r="M43" s="95"/>
      <c r="N43" s="95"/>
      <c r="O43" s="95"/>
      <c r="P43" s="95"/>
      <c r="Q43" s="95"/>
      <c r="R43" s="95"/>
      <c r="S43" s="95"/>
      <c r="T43" s="95"/>
      <c r="U43" s="95"/>
      <c r="V43" s="95"/>
      <c r="W43" s="95"/>
      <c r="X43" s="95"/>
      <c r="Y43" s="95"/>
    </row>
    <row r="44" spans="4:25" ht="24.75" customHeight="1">
      <c r="F44" s="95"/>
      <c r="G44" s="95"/>
      <c r="H44" s="95"/>
      <c r="I44" s="95"/>
      <c r="J44" s="95"/>
      <c r="K44" s="95"/>
      <c r="L44" s="95"/>
      <c r="M44" s="95"/>
      <c r="N44" s="95"/>
      <c r="O44" s="95"/>
      <c r="P44" s="95"/>
      <c r="Q44" s="95"/>
      <c r="R44" s="95"/>
      <c r="S44" s="95"/>
      <c r="T44" s="95"/>
      <c r="U44" s="95"/>
      <c r="V44" s="95"/>
      <c r="W44" s="95"/>
      <c r="X44" s="95"/>
      <c r="Y44" s="95"/>
    </row>
    <row r="45" spans="4:25" ht="24.75" customHeight="1"/>
    <row r="46" spans="4:25" ht="24.75" customHeight="1"/>
    <row r="47" spans="4:25" ht="24.75" customHeight="1"/>
    <row r="48" spans="4:25" ht="24.75" customHeight="1"/>
    <row r="49" spans="6:25" ht="24.75" customHeight="1"/>
    <row r="50" spans="6:25" ht="24.75" customHeight="1"/>
    <row r="51" spans="6:25" ht="24.75" customHeight="1"/>
    <row r="52" spans="6:25" ht="24.75" customHeight="1"/>
    <row r="53" spans="6:25" ht="24.75" customHeight="1"/>
    <row r="54" spans="6:25" ht="24.75" customHeight="1"/>
    <row r="55" spans="6:25" ht="24.75" customHeight="1">
      <c r="F55" s="73"/>
      <c r="G55" s="73"/>
      <c r="H55" s="73"/>
      <c r="I55" s="73"/>
      <c r="J55" s="73"/>
      <c r="K55" s="73"/>
      <c r="L55" s="73"/>
      <c r="M55" s="73"/>
      <c r="N55" s="73"/>
      <c r="O55" s="73"/>
      <c r="P55" s="73"/>
      <c r="Q55" s="73"/>
      <c r="R55" s="73"/>
      <c r="S55" s="73"/>
      <c r="T55" s="73"/>
      <c r="U55" s="73"/>
      <c r="V55" s="73"/>
      <c r="W55" s="73"/>
      <c r="X55" s="73"/>
      <c r="Y55" s="73"/>
    </row>
    <row r="56" spans="6:25" ht="24.75" customHeight="1">
      <c r="F56" s="73"/>
      <c r="G56" s="73"/>
      <c r="H56" s="73"/>
      <c r="I56" s="73"/>
      <c r="J56" s="73"/>
      <c r="K56" s="73"/>
      <c r="L56" s="73"/>
      <c r="M56" s="73"/>
      <c r="N56" s="73"/>
      <c r="O56" s="73"/>
      <c r="P56" s="73"/>
      <c r="Q56" s="73"/>
      <c r="R56" s="73"/>
      <c r="S56" s="73"/>
      <c r="T56" s="73"/>
      <c r="U56" s="73"/>
      <c r="V56" s="73"/>
      <c r="W56" s="73"/>
      <c r="X56" s="73"/>
      <c r="Y56" s="73"/>
    </row>
    <row r="57" spans="6:25" ht="24.75" customHeight="1">
      <c r="F57" s="73"/>
      <c r="G57" s="73"/>
      <c r="H57" s="73"/>
      <c r="I57" s="73"/>
      <c r="J57" s="73"/>
      <c r="K57" s="73"/>
      <c r="L57" s="73"/>
      <c r="M57" s="73"/>
      <c r="N57" s="73"/>
      <c r="O57" s="73"/>
      <c r="P57" s="73"/>
      <c r="Q57" s="73"/>
      <c r="R57" s="73"/>
      <c r="S57" s="73"/>
      <c r="T57" s="73"/>
      <c r="U57" s="73"/>
      <c r="V57" s="73"/>
      <c r="W57" s="73"/>
      <c r="X57" s="73"/>
      <c r="Y57" s="73"/>
    </row>
    <row r="58" spans="6:25">
      <c r="F58" s="73"/>
      <c r="G58" s="73"/>
      <c r="H58" s="73"/>
      <c r="I58" s="73"/>
      <c r="J58" s="73"/>
      <c r="K58" s="73"/>
      <c r="L58" s="73"/>
      <c r="M58" s="73"/>
      <c r="N58" s="73"/>
      <c r="O58" s="73"/>
      <c r="P58" s="73"/>
      <c r="Q58" s="73"/>
      <c r="R58" s="73"/>
      <c r="S58" s="73"/>
      <c r="T58" s="73"/>
      <c r="U58" s="73"/>
      <c r="V58" s="73"/>
      <c r="W58" s="73"/>
      <c r="X58" s="73"/>
      <c r="Y58" s="73"/>
    </row>
    <row r="59" spans="6:25">
      <c r="F59" s="73"/>
      <c r="G59" s="73"/>
      <c r="H59" s="73"/>
      <c r="I59" s="73"/>
      <c r="J59" s="73"/>
      <c r="K59" s="73"/>
      <c r="L59" s="73"/>
      <c r="M59" s="73"/>
      <c r="N59" s="73"/>
      <c r="O59" s="73"/>
      <c r="P59" s="73"/>
      <c r="Q59" s="73"/>
      <c r="R59" s="73"/>
      <c r="S59" s="73"/>
      <c r="T59" s="73"/>
      <c r="U59" s="73"/>
      <c r="V59" s="73"/>
      <c r="W59" s="73"/>
      <c r="X59" s="73"/>
      <c r="Y59" s="73"/>
    </row>
    <row r="60" spans="6:25">
      <c r="F60" s="73"/>
      <c r="G60" s="73"/>
      <c r="H60" s="73"/>
      <c r="I60" s="73"/>
      <c r="J60" s="73"/>
      <c r="K60" s="73"/>
      <c r="L60" s="73"/>
      <c r="M60" s="73"/>
      <c r="N60" s="73"/>
      <c r="O60" s="73"/>
      <c r="P60" s="73"/>
      <c r="Q60" s="73"/>
      <c r="R60" s="73"/>
      <c r="S60" s="73"/>
      <c r="T60" s="73"/>
      <c r="U60" s="73"/>
      <c r="V60" s="73"/>
      <c r="W60" s="73"/>
      <c r="X60" s="73"/>
      <c r="Y60" s="73"/>
    </row>
    <row r="61" spans="6:25">
      <c r="F61" s="73"/>
      <c r="G61" s="73"/>
      <c r="H61" s="73"/>
      <c r="I61" s="73"/>
      <c r="J61" s="73"/>
      <c r="K61" s="73"/>
      <c r="L61" s="73"/>
      <c r="M61" s="73"/>
      <c r="N61" s="73"/>
      <c r="O61" s="73"/>
      <c r="P61" s="73"/>
      <c r="Q61" s="73"/>
      <c r="R61" s="73"/>
      <c r="S61" s="73"/>
      <c r="T61" s="73"/>
      <c r="U61" s="73"/>
      <c r="V61" s="73"/>
      <c r="W61" s="73"/>
      <c r="X61" s="73"/>
      <c r="Y61" s="73"/>
    </row>
    <row r="62" spans="6:25">
      <c r="F62" s="73"/>
      <c r="G62" s="73"/>
      <c r="H62" s="73"/>
      <c r="I62" s="73"/>
      <c r="J62" s="73"/>
      <c r="K62" s="73"/>
      <c r="L62" s="73"/>
      <c r="M62" s="73"/>
      <c r="N62" s="73"/>
      <c r="O62" s="73"/>
      <c r="P62" s="73"/>
      <c r="Q62" s="73"/>
      <c r="R62" s="73"/>
      <c r="S62" s="73"/>
      <c r="T62" s="73"/>
      <c r="U62" s="73"/>
      <c r="V62" s="73"/>
      <c r="W62" s="73"/>
      <c r="X62" s="73"/>
      <c r="Y62" s="73"/>
    </row>
    <row r="63" spans="6:25">
      <c r="F63" s="73"/>
      <c r="G63" s="73"/>
      <c r="H63" s="73"/>
      <c r="I63" s="73"/>
      <c r="J63" s="73"/>
      <c r="K63" s="73"/>
      <c r="L63" s="73"/>
      <c r="M63" s="73"/>
      <c r="N63" s="73"/>
      <c r="O63" s="73"/>
      <c r="P63" s="73"/>
      <c r="Q63" s="73"/>
      <c r="R63" s="73"/>
      <c r="S63" s="73"/>
      <c r="T63" s="73"/>
      <c r="U63" s="73"/>
      <c r="V63" s="73"/>
      <c r="W63" s="73"/>
      <c r="X63" s="73"/>
      <c r="Y63" s="73"/>
    </row>
    <row r="64" spans="6:25">
      <c r="F64" s="73"/>
      <c r="G64" s="73"/>
      <c r="H64" s="73"/>
      <c r="I64" s="73"/>
      <c r="J64" s="73"/>
      <c r="K64" s="73"/>
      <c r="L64" s="73"/>
      <c r="M64" s="73"/>
      <c r="N64" s="73"/>
      <c r="O64" s="73"/>
      <c r="P64" s="73"/>
      <c r="Q64" s="73"/>
      <c r="R64" s="73"/>
      <c r="S64" s="73"/>
      <c r="T64" s="73"/>
      <c r="U64" s="73"/>
      <c r="V64" s="73"/>
      <c r="W64" s="73"/>
      <c r="X64" s="73"/>
      <c r="Y64" s="73"/>
    </row>
    <row r="65" spans="6:25">
      <c r="F65" s="73"/>
      <c r="G65" s="73"/>
      <c r="H65" s="73"/>
      <c r="I65" s="73"/>
      <c r="J65" s="73"/>
      <c r="K65" s="73"/>
      <c r="L65" s="73"/>
      <c r="M65" s="73"/>
      <c r="N65" s="73"/>
      <c r="O65" s="73"/>
      <c r="P65" s="73"/>
      <c r="Q65" s="73"/>
      <c r="R65" s="73"/>
      <c r="S65" s="73"/>
      <c r="T65" s="73"/>
      <c r="U65" s="73"/>
      <c r="V65" s="73"/>
      <c r="W65" s="73"/>
      <c r="X65" s="73"/>
      <c r="Y65" s="73"/>
    </row>
    <row r="66" spans="6:25">
      <c r="F66" s="73"/>
      <c r="G66" s="73"/>
      <c r="H66" s="73"/>
      <c r="I66" s="73"/>
      <c r="J66" s="73"/>
      <c r="K66" s="73"/>
      <c r="L66" s="73"/>
      <c r="M66" s="73"/>
      <c r="N66" s="73"/>
      <c r="O66" s="73"/>
      <c r="P66" s="73"/>
      <c r="Q66" s="73"/>
      <c r="R66" s="73"/>
      <c r="S66" s="73"/>
      <c r="T66" s="73"/>
      <c r="U66" s="73"/>
      <c r="V66" s="73"/>
      <c r="W66" s="73"/>
      <c r="X66" s="73"/>
      <c r="Y66" s="73"/>
    </row>
    <row r="67" spans="6:25">
      <c r="F67" s="73"/>
      <c r="G67" s="73"/>
      <c r="H67" s="73"/>
      <c r="I67" s="73"/>
      <c r="J67" s="73"/>
      <c r="K67" s="73"/>
      <c r="L67" s="73"/>
      <c r="M67" s="73"/>
      <c r="N67" s="73"/>
      <c r="O67" s="73"/>
      <c r="P67" s="73"/>
      <c r="Q67" s="73"/>
      <c r="R67" s="73"/>
      <c r="S67" s="73"/>
      <c r="T67" s="73"/>
      <c r="U67" s="73"/>
      <c r="V67" s="73"/>
      <c r="W67" s="73"/>
      <c r="X67" s="73"/>
      <c r="Y67" s="73"/>
    </row>
    <row r="68" spans="6:25">
      <c r="F68" s="73"/>
      <c r="G68" s="73"/>
      <c r="H68" s="73"/>
      <c r="I68" s="73"/>
      <c r="J68" s="73"/>
      <c r="K68" s="73"/>
      <c r="L68" s="73"/>
      <c r="M68" s="73"/>
      <c r="N68" s="73"/>
      <c r="O68" s="73"/>
      <c r="P68" s="73"/>
      <c r="Q68" s="73"/>
      <c r="R68" s="73"/>
      <c r="S68" s="73"/>
      <c r="T68" s="73"/>
      <c r="U68" s="73"/>
      <c r="V68" s="73"/>
      <c r="W68" s="73"/>
      <c r="X68" s="73"/>
      <c r="Y68" s="73"/>
    </row>
  </sheetData>
  <mergeCells count="53">
    <mergeCell ref="L17:P17"/>
    <mergeCell ref="Q17:Y17"/>
    <mergeCell ref="D22:K22"/>
    <mergeCell ref="Z7:AD7"/>
    <mergeCell ref="F14:Y14"/>
    <mergeCell ref="F15:Y15"/>
    <mergeCell ref="N16:Q16"/>
    <mergeCell ref="R16:S16"/>
    <mergeCell ref="U16:V16"/>
    <mergeCell ref="Q12:T12"/>
    <mergeCell ref="U12:X12"/>
    <mergeCell ref="F9:I9"/>
    <mergeCell ref="B13:D13"/>
    <mergeCell ref="F13:M13"/>
    <mergeCell ref="N13:O13"/>
    <mergeCell ref="Q13:T13"/>
    <mergeCell ref="B3:D4"/>
    <mergeCell ref="B5:D5"/>
    <mergeCell ref="S9:T9"/>
    <mergeCell ref="U9:X9"/>
    <mergeCell ref="F10:I10"/>
    <mergeCell ref="W7:X7"/>
    <mergeCell ref="J7:V7"/>
    <mergeCell ref="J10:V10"/>
    <mergeCell ref="W10:X10"/>
    <mergeCell ref="U13:X13"/>
    <mergeCell ref="F11:U11"/>
    <mergeCell ref="V11:X11"/>
    <mergeCell ref="F12:M12"/>
    <mergeCell ref="N12:O12"/>
    <mergeCell ref="V1:Y1"/>
    <mergeCell ref="F2:Y2"/>
    <mergeCell ref="F3:Y3"/>
    <mergeCell ref="F4:I4"/>
    <mergeCell ref="J4:O4"/>
    <mergeCell ref="P4:S4"/>
    <mergeCell ref="T4:Y4"/>
    <mergeCell ref="B12:D12"/>
    <mergeCell ref="B20:D20"/>
    <mergeCell ref="F5:I5"/>
    <mergeCell ref="J5:Y5"/>
    <mergeCell ref="B6:D6"/>
    <mergeCell ref="F8:U8"/>
    <mergeCell ref="V8:X8"/>
    <mergeCell ref="F6:I6"/>
    <mergeCell ref="J6:M6"/>
    <mergeCell ref="O6:P6"/>
    <mergeCell ref="S6:T6"/>
    <mergeCell ref="U6:X6"/>
    <mergeCell ref="F7:I7"/>
    <mergeCell ref="J9:M9"/>
    <mergeCell ref="O9:P9"/>
    <mergeCell ref="F19:Y19"/>
  </mergeCells>
  <phoneticPr fontId="1"/>
  <dataValidations count="2">
    <dataValidation type="list" allowBlank="1" showInputMessage="1" showErrorMessage="1" sqref="T4:Y4" xr:uid="{6AD9BF29-9402-4E20-8E1A-77BDB30E8EFF}">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W7:X7 W10:X10" xr:uid="{DD7C54CB-D1ED-443A-AC13-A00E5C72F8CC}">
      <formula1>"１,0"</formula1>
    </dataValidation>
  </dataValidations>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ADF06-11BB-4C47-B1B0-AECB41C6DFB3}">
  <sheetPr>
    <tabColor rgb="FFFF0000"/>
  </sheetPr>
  <dimension ref="A1:O27"/>
  <sheetViews>
    <sheetView view="pageBreakPreview" topLeftCell="A13" zoomScale="98" zoomScaleNormal="100" zoomScaleSheetLayoutView="98" workbookViewId="0">
      <selection activeCell="N6" sqref="N6"/>
    </sheetView>
  </sheetViews>
  <sheetFormatPr defaultRowHeight="13.5"/>
  <cols>
    <col min="4" max="4" width="10.25" customWidth="1"/>
    <col min="7" max="7" width="5.75" customWidth="1"/>
  </cols>
  <sheetData>
    <row r="1" spans="1:13" ht="48.75" customHeight="1">
      <c r="A1" s="319" t="s">
        <v>167</v>
      </c>
      <c r="B1" s="319"/>
      <c r="C1" s="319"/>
      <c r="D1" s="319"/>
      <c r="E1" s="319"/>
      <c r="F1" s="319"/>
      <c r="G1" s="319"/>
      <c r="H1" s="319"/>
      <c r="I1" s="319"/>
    </row>
    <row r="2" spans="1:13" ht="34.5" customHeight="1">
      <c r="A2" s="320" t="s">
        <v>168</v>
      </c>
      <c r="B2" s="320"/>
      <c r="C2" s="320"/>
      <c r="D2" s="320"/>
      <c r="E2" s="320"/>
      <c r="F2" s="320"/>
      <c r="G2" s="320"/>
      <c r="H2" s="320"/>
      <c r="I2" s="320"/>
    </row>
    <row r="3" spans="1:13" ht="24" customHeight="1" thickBot="1"/>
    <row r="4" spans="1:13" ht="48.75" customHeight="1">
      <c r="C4" s="321" t="s">
        <v>211</v>
      </c>
      <c r="D4" s="321"/>
      <c r="E4" s="315"/>
      <c r="F4" s="315"/>
      <c r="G4" s="315"/>
      <c r="H4" s="315"/>
      <c r="I4" s="315"/>
      <c r="K4" s="270" t="s">
        <v>216</v>
      </c>
      <c r="L4" s="271"/>
      <c r="M4" s="272"/>
    </row>
    <row r="5" spans="1:13" ht="48.75" customHeight="1" thickBot="1">
      <c r="C5" s="311" t="s">
        <v>212</v>
      </c>
      <c r="D5" s="311"/>
      <c r="E5" s="312"/>
      <c r="F5" s="312"/>
      <c r="G5" s="312"/>
      <c r="H5" s="312"/>
      <c r="I5" s="312"/>
      <c r="K5" s="273"/>
      <c r="L5" s="274"/>
      <c r="M5" s="275"/>
    </row>
    <row r="6" spans="1:13" ht="48.75" customHeight="1">
      <c r="C6" s="311" t="s">
        <v>169</v>
      </c>
      <c r="D6" s="311"/>
      <c r="E6" s="312"/>
      <c r="F6" s="312"/>
      <c r="G6" s="312"/>
      <c r="H6" s="312"/>
      <c r="I6" s="312"/>
    </row>
    <row r="7" spans="1:13" ht="29.25" customHeight="1">
      <c r="C7" s="316" t="s">
        <v>213</v>
      </c>
      <c r="D7" s="316"/>
      <c r="E7" s="317"/>
      <c r="F7" s="317"/>
      <c r="G7" s="317"/>
      <c r="H7" s="317"/>
      <c r="I7" s="317"/>
    </row>
    <row r="8" spans="1:13" ht="29.25" customHeight="1"/>
    <row r="9" spans="1:13" ht="29.25" customHeight="1"/>
    <row r="10" spans="1:13" ht="29.25" customHeight="1">
      <c r="A10" s="318" t="s">
        <v>228</v>
      </c>
      <c r="B10" s="318"/>
      <c r="C10" s="318"/>
      <c r="D10" s="318"/>
      <c r="E10" s="318"/>
      <c r="F10" s="318"/>
      <c r="G10" s="318"/>
      <c r="H10" s="318"/>
      <c r="I10" s="318"/>
    </row>
    <row r="11" spans="1:13" ht="29.25" customHeight="1"/>
    <row r="12" spans="1:13" ht="29.25" customHeight="1">
      <c r="A12" s="125" t="s">
        <v>170</v>
      </c>
    </row>
    <row r="13" spans="1:13" ht="29.25" customHeight="1">
      <c r="A13" s="126" t="s">
        <v>231</v>
      </c>
    </row>
    <row r="14" spans="1:13" ht="29.25" customHeight="1"/>
    <row r="15" spans="1:13" ht="29.25" customHeight="1"/>
    <row r="16" spans="1:13" ht="29.25" customHeight="1">
      <c r="D16" s="313" t="s">
        <v>171</v>
      </c>
      <c r="E16" s="313"/>
      <c r="F16" s="190"/>
      <c r="G16" s="128" t="s">
        <v>172</v>
      </c>
      <c r="H16" s="190"/>
      <c r="I16" s="127" t="s">
        <v>173</v>
      </c>
    </row>
    <row r="17" spans="1:15" ht="29.25" customHeight="1"/>
    <row r="18" spans="1:15" ht="40.5" customHeight="1">
      <c r="C18" s="314" t="s">
        <v>214</v>
      </c>
      <c r="D18" s="314"/>
      <c r="E18" s="315"/>
      <c r="F18" s="315"/>
      <c r="G18" s="315"/>
      <c r="H18" s="315"/>
      <c r="I18" s="315"/>
    </row>
    <row r="19" spans="1:15" ht="29.25" customHeight="1"/>
    <row r="20" spans="1:15" ht="29.25" customHeight="1">
      <c r="A20" s="309"/>
      <c r="B20" s="309"/>
      <c r="C20" s="309"/>
      <c r="D20" s="309"/>
      <c r="E20" s="309"/>
      <c r="F20" s="309"/>
      <c r="G20" s="309"/>
      <c r="H20" s="309"/>
      <c r="I20" s="309"/>
    </row>
    <row r="21" spans="1:15" ht="29.25" customHeight="1">
      <c r="A21" s="310" t="s">
        <v>232</v>
      </c>
      <c r="B21" s="310"/>
      <c r="C21" s="310"/>
      <c r="D21" s="310"/>
      <c r="E21" s="310"/>
      <c r="F21" s="310"/>
      <c r="G21" s="310"/>
      <c r="H21" s="310"/>
      <c r="I21" s="310"/>
    </row>
    <row r="22" spans="1:15" ht="29.25" customHeight="1">
      <c r="A22" s="310" t="s">
        <v>233</v>
      </c>
      <c r="B22" s="310"/>
      <c r="C22" s="310"/>
      <c r="D22" s="310"/>
      <c r="E22" s="310"/>
      <c r="F22" s="310"/>
      <c r="G22" s="310"/>
      <c r="H22" s="310"/>
      <c r="I22" s="310"/>
    </row>
    <row r="23" spans="1:15" ht="29.25" customHeight="1"/>
    <row r="24" spans="1:15" ht="29.25" customHeight="1"/>
    <row r="25" spans="1:15" ht="46.5" customHeight="1">
      <c r="A25" s="151" t="s">
        <v>174</v>
      </c>
      <c r="B25" s="129"/>
      <c r="C25" s="129"/>
      <c r="D25" s="129"/>
      <c r="E25" s="129"/>
      <c r="F25" s="129"/>
      <c r="G25" s="129"/>
      <c r="H25" s="129"/>
      <c r="I25" s="129"/>
      <c r="J25" s="129"/>
      <c r="K25" s="129"/>
      <c r="L25" s="129"/>
      <c r="M25" s="129"/>
      <c r="N25" s="129"/>
      <c r="O25" s="129"/>
    </row>
    <row r="26" spans="1:15" ht="29.25" customHeight="1">
      <c r="A26" s="152" t="s">
        <v>215</v>
      </c>
    </row>
    <row r="27" spans="1:15" ht="24" customHeight="1"/>
  </sheetData>
  <mergeCells count="18">
    <mergeCell ref="K4:M5"/>
    <mergeCell ref="A1:I1"/>
    <mergeCell ref="A2:I2"/>
    <mergeCell ref="C4:D4"/>
    <mergeCell ref="E4:I4"/>
    <mergeCell ref="C5:D5"/>
    <mergeCell ref="E5:I5"/>
    <mergeCell ref="A20:I20"/>
    <mergeCell ref="A21:I21"/>
    <mergeCell ref="A22:I22"/>
    <mergeCell ref="C6:D6"/>
    <mergeCell ref="E6:I6"/>
    <mergeCell ref="D16:E16"/>
    <mergeCell ref="C18:D18"/>
    <mergeCell ref="E18:I18"/>
    <mergeCell ref="C7:D7"/>
    <mergeCell ref="E7:I7"/>
    <mergeCell ref="A10:I10"/>
  </mergeCells>
  <phoneticPr fontId="1"/>
  <dataValidations count="1">
    <dataValidation type="list" allowBlank="1" showInputMessage="1" showErrorMessage="1" sqref="E4" xr:uid="{77DF3966-2D1E-4EAC-998C-53D416204914}">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7D93-2677-48D1-B6CE-2EF73A809383}">
  <sheetPr>
    <tabColor rgb="FFFFFF00"/>
  </sheetPr>
  <dimension ref="A1:S26"/>
  <sheetViews>
    <sheetView workbookViewId="0">
      <selection activeCell="N8" sqref="N8"/>
    </sheetView>
  </sheetViews>
  <sheetFormatPr defaultRowHeight="13.5"/>
  <cols>
    <col min="1" max="1" width="8.625" customWidth="1"/>
    <col min="2" max="3" width="20.125" customWidth="1"/>
    <col min="4" max="4" width="14.75" customWidth="1"/>
    <col min="5" max="5" width="10" customWidth="1"/>
    <col min="7" max="7" width="9.875" customWidth="1"/>
    <col min="8" max="8" width="10" customWidth="1"/>
    <col min="11" max="11" width="10" customWidth="1"/>
  </cols>
  <sheetData>
    <row r="1" spans="1:19" ht="41.25" customHeight="1">
      <c r="A1" s="342" t="s">
        <v>175</v>
      </c>
      <c r="B1" s="342"/>
      <c r="C1" s="342"/>
      <c r="D1" s="342"/>
      <c r="E1" s="342"/>
      <c r="F1" s="342"/>
      <c r="G1" s="342"/>
      <c r="H1" s="342"/>
      <c r="I1" s="342"/>
      <c r="J1" s="342"/>
      <c r="K1" s="342"/>
      <c r="L1" s="342"/>
      <c r="M1" s="342"/>
    </row>
    <row r="2" spans="1:19" ht="27.75" customHeight="1">
      <c r="A2" s="343" t="s">
        <v>103</v>
      </c>
      <c r="B2" s="344"/>
      <c r="C2" s="345"/>
      <c r="D2" s="346"/>
      <c r="E2" s="346"/>
      <c r="F2" s="346"/>
      <c r="G2" s="347"/>
    </row>
    <row r="3" spans="1:19" ht="27.75" customHeight="1">
      <c r="A3" s="343" t="s">
        <v>102</v>
      </c>
      <c r="B3" s="348"/>
      <c r="C3" s="130"/>
      <c r="D3" s="131" t="s">
        <v>176</v>
      </c>
      <c r="E3" s="332"/>
      <c r="F3" s="332"/>
      <c r="G3" s="332"/>
    </row>
    <row r="4" spans="1:19" ht="27.75" customHeight="1">
      <c r="A4" s="341" t="s">
        <v>177</v>
      </c>
      <c r="B4" s="341"/>
      <c r="C4" s="341"/>
      <c r="D4" s="341"/>
      <c r="E4" s="341"/>
      <c r="F4" s="341"/>
      <c r="G4" s="341"/>
    </row>
    <row r="5" spans="1:19" ht="50.25" customHeight="1" thickBot="1">
      <c r="A5" s="132" t="s">
        <v>178</v>
      </c>
      <c r="B5" s="132"/>
      <c r="D5" s="337" t="s">
        <v>179</v>
      </c>
      <c r="E5" s="337"/>
      <c r="F5" s="337"/>
      <c r="G5" s="337"/>
      <c r="H5" s="337"/>
      <c r="I5" s="337"/>
      <c r="J5" s="337"/>
      <c r="K5" s="337"/>
      <c r="L5" s="337"/>
      <c r="M5" s="337"/>
    </row>
    <row r="6" spans="1:19" ht="27.75" customHeight="1">
      <c r="A6" s="332" t="s">
        <v>180</v>
      </c>
      <c r="B6" s="131" t="s">
        <v>181</v>
      </c>
      <c r="C6" s="133" t="s">
        <v>182</v>
      </c>
      <c r="D6" s="333" t="s">
        <v>183</v>
      </c>
      <c r="E6" s="334" t="s">
        <v>184</v>
      </c>
      <c r="F6" s="12" t="s">
        <v>185</v>
      </c>
      <c r="G6" s="335" t="s">
        <v>186</v>
      </c>
      <c r="H6" s="338" t="s">
        <v>187</v>
      </c>
      <c r="I6" s="339"/>
      <c r="J6" s="339"/>
      <c r="K6" s="339" t="s">
        <v>188</v>
      </c>
      <c r="L6" s="339"/>
      <c r="M6" s="340"/>
    </row>
    <row r="7" spans="1:19" ht="27.75" customHeight="1">
      <c r="A7" s="332"/>
      <c r="B7" s="135" t="s">
        <v>189</v>
      </c>
      <c r="C7" s="136" t="s">
        <v>190</v>
      </c>
      <c r="D7" s="333"/>
      <c r="E7" s="334"/>
      <c r="F7" s="12" t="s">
        <v>191</v>
      </c>
      <c r="G7" s="335"/>
      <c r="H7" s="137" t="s">
        <v>192</v>
      </c>
      <c r="I7" s="74" t="s">
        <v>193</v>
      </c>
      <c r="J7" s="74" t="s">
        <v>194</v>
      </c>
      <c r="K7" s="74" t="s">
        <v>192</v>
      </c>
      <c r="L7" s="74" t="s">
        <v>193</v>
      </c>
      <c r="M7" s="138" t="s">
        <v>194</v>
      </c>
    </row>
    <row r="8" spans="1:19" ht="27.75" customHeight="1">
      <c r="A8" s="131">
        <v>1</v>
      </c>
      <c r="B8" s="134"/>
      <c r="C8" s="139"/>
      <c r="D8" s="140"/>
      <c r="E8" s="131"/>
      <c r="F8" s="131"/>
      <c r="G8" s="141"/>
      <c r="H8" s="142"/>
      <c r="I8" s="131"/>
      <c r="J8" s="131"/>
      <c r="K8" s="131"/>
      <c r="L8" s="131"/>
      <c r="M8" s="143"/>
    </row>
    <row r="9" spans="1:19" ht="27.75" customHeight="1">
      <c r="A9" s="131">
        <v>2</v>
      </c>
      <c r="B9" s="134"/>
      <c r="C9" s="139"/>
      <c r="D9" s="140"/>
      <c r="E9" s="131"/>
      <c r="F9" s="131"/>
      <c r="G9" s="141"/>
      <c r="H9" s="142"/>
      <c r="I9" s="131"/>
      <c r="J9" s="131"/>
      <c r="K9" s="131"/>
      <c r="L9" s="131"/>
      <c r="M9" s="143"/>
    </row>
    <row r="10" spans="1:19" ht="27.75" customHeight="1">
      <c r="A10" s="131">
        <v>3</v>
      </c>
      <c r="B10" s="134"/>
      <c r="C10" s="139"/>
      <c r="D10" s="140"/>
      <c r="E10" s="131"/>
      <c r="F10" s="131"/>
      <c r="G10" s="141"/>
      <c r="H10" s="142"/>
      <c r="I10" s="131"/>
      <c r="J10" s="131"/>
      <c r="K10" s="131"/>
      <c r="L10" s="131"/>
      <c r="M10" s="143"/>
    </row>
    <row r="11" spans="1:19" ht="27.75" customHeight="1">
      <c r="A11" s="131">
        <v>4</v>
      </c>
      <c r="B11" s="134"/>
      <c r="C11" s="139"/>
      <c r="D11" s="140"/>
      <c r="E11" s="131"/>
      <c r="F11" s="131"/>
      <c r="G11" s="141"/>
      <c r="H11" s="142"/>
      <c r="I11" s="131"/>
      <c r="J11" s="131"/>
      <c r="K11" s="131"/>
      <c r="L11" s="131"/>
      <c r="M11" s="143"/>
    </row>
    <row r="12" spans="1:19" ht="27.75" customHeight="1" thickBot="1">
      <c r="A12" s="131">
        <v>5</v>
      </c>
      <c r="B12" s="134"/>
      <c r="C12" s="139"/>
      <c r="D12" s="140"/>
      <c r="E12" s="131"/>
      <c r="F12" s="131"/>
      <c r="G12" s="141"/>
      <c r="H12" s="144"/>
      <c r="I12" s="145"/>
      <c r="J12" s="145"/>
      <c r="K12" s="145"/>
      <c r="L12" s="145"/>
      <c r="M12" s="146"/>
    </row>
    <row r="13" spans="1:19" ht="50.25" customHeight="1" thickBot="1">
      <c r="A13" s="147" t="s">
        <v>195</v>
      </c>
      <c r="B13" s="147"/>
    </row>
    <row r="14" spans="1:19" ht="27.75" customHeight="1">
      <c r="A14" s="332" t="s">
        <v>180</v>
      </c>
      <c r="B14" s="131" t="s">
        <v>181</v>
      </c>
      <c r="C14" s="133" t="s">
        <v>182</v>
      </c>
      <c r="D14" s="333" t="s">
        <v>183</v>
      </c>
      <c r="E14" s="334" t="s">
        <v>184</v>
      </c>
      <c r="F14" s="12" t="s">
        <v>185</v>
      </c>
      <c r="G14" s="335" t="s">
        <v>196</v>
      </c>
      <c r="H14" s="336" t="s">
        <v>197</v>
      </c>
      <c r="I14" s="330"/>
      <c r="J14" s="330"/>
      <c r="K14" s="329" t="s">
        <v>198</v>
      </c>
      <c r="L14" s="330"/>
      <c r="M14" s="331"/>
      <c r="N14" s="323" t="s">
        <v>199</v>
      </c>
      <c r="O14" s="324"/>
      <c r="P14" s="325"/>
      <c r="Q14" s="326" t="s">
        <v>200</v>
      </c>
      <c r="R14" s="324"/>
      <c r="S14" s="327"/>
    </row>
    <row r="15" spans="1:19" ht="27.75" customHeight="1">
      <c r="A15" s="332"/>
      <c r="B15" s="135" t="s">
        <v>189</v>
      </c>
      <c r="C15" s="136" t="s">
        <v>190</v>
      </c>
      <c r="D15" s="333"/>
      <c r="E15" s="334"/>
      <c r="F15" s="12" t="s">
        <v>191</v>
      </c>
      <c r="G15" s="335"/>
      <c r="H15" s="137" t="s">
        <v>201</v>
      </c>
      <c r="I15" s="74" t="s">
        <v>202</v>
      </c>
      <c r="J15" s="148" t="s">
        <v>203</v>
      </c>
      <c r="K15" s="74" t="s">
        <v>201</v>
      </c>
      <c r="L15" s="74" t="s">
        <v>202</v>
      </c>
      <c r="M15" s="149" t="s">
        <v>203</v>
      </c>
      <c r="N15" s="150" t="s">
        <v>204</v>
      </c>
      <c r="O15" s="74" t="s">
        <v>194</v>
      </c>
      <c r="P15" s="74" t="s">
        <v>205</v>
      </c>
      <c r="Q15" s="148" t="s">
        <v>204</v>
      </c>
      <c r="R15" s="74" t="s">
        <v>194</v>
      </c>
      <c r="S15" s="138" t="s">
        <v>205</v>
      </c>
    </row>
    <row r="16" spans="1:19" ht="27.75" customHeight="1">
      <c r="A16" s="131">
        <v>1</v>
      </c>
      <c r="B16" s="134"/>
      <c r="C16" s="139"/>
      <c r="D16" s="140"/>
      <c r="E16" s="131"/>
      <c r="F16" s="131"/>
      <c r="G16" s="141"/>
      <c r="H16" s="142"/>
      <c r="I16" s="131"/>
      <c r="J16" s="131"/>
      <c r="K16" s="131"/>
      <c r="L16" s="131"/>
      <c r="M16" s="143"/>
      <c r="N16" s="142"/>
      <c r="O16" s="131"/>
      <c r="P16" s="131"/>
      <c r="Q16" s="131"/>
      <c r="R16" s="131"/>
      <c r="S16" s="143"/>
    </row>
    <row r="17" spans="1:19" ht="27.75" customHeight="1">
      <c r="A17" s="131">
        <v>2</v>
      </c>
      <c r="B17" s="134"/>
      <c r="C17" s="139"/>
      <c r="D17" s="140"/>
      <c r="E17" s="131"/>
      <c r="F17" s="131"/>
      <c r="G17" s="141"/>
      <c r="H17" s="142"/>
      <c r="I17" s="131"/>
      <c r="J17" s="131"/>
      <c r="K17" s="131"/>
      <c r="L17" s="131"/>
      <c r="M17" s="143"/>
      <c r="N17" s="142"/>
      <c r="O17" s="131"/>
      <c r="P17" s="131"/>
      <c r="Q17" s="131"/>
      <c r="R17" s="131"/>
      <c r="S17" s="143"/>
    </row>
    <row r="18" spans="1:19" ht="27.75" customHeight="1">
      <c r="A18" s="131">
        <v>3</v>
      </c>
      <c r="B18" s="134"/>
      <c r="C18" s="139"/>
      <c r="D18" s="140"/>
      <c r="E18" s="131"/>
      <c r="F18" s="131"/>
      <c r="G18" s="141"/>
      <c r="H18" s="142"/>
      <c r="I18" s="131"/>
      <c r="J18" s="131"/>
      <c r="K18" s="131"/>
      <c r="L18" s="131"/>
      <c r="M18" s="143"/>
      <c r="N18" s="142"/>
      <c r="O18" s="131"/>
      <c r="P18" s="131"/>
      <c r="Q18" s="131"/>
      <c r="R18" s="131"/>
      <c r="S18" s="143"/>
    </row>
    <row r="19" spans="1:19" ht="27.75" customHeight="1">
      <c r="A19" s="131">
        <v>4</v>
      </c>
      <c r="B19" s="134"/>
      <c r="C19" s="139"/>
      <c r="D19" s="140"/>
      <c r="E19" s="131"/>
      <c r="F19" s="131"/>
      <c r="G19" s="141"/>
      <c r="H19" s="142"/>
      <c r="I19" s="131"/>
      <c r="J19" s="131"/>
      <c r="K19" s="131"/>
      <c r="L19" s="131"/>
      <c r="M19" s="143"/>
      <c r="N19" s="142"/>
      <c r="O19" s="131"/>
      <c r="P19" s="131"/>
      <c r="Q19" s="131"/>
      <c r="R19" s="131"/>
      <c r="S19" s="143"/>
    </row>
    <row r="20" spans="1:19" ht="27.75" customHeight="1" thickBot="1">
      <c r="A20" s="131">
        <v>5</v>
      </c>
      <c r="B20" s="134"/>
      <c r="C20" s="139"/>
      <c r="D20" s="140"/>
      <c r="E20" s="131"/>
      <c r="F20" s="131"/>
      <c r="G20" s="141"/>
      <c r="H20" s="144"/>
      <c r="I20" s="145"/>
      <c r="J20" s="145"/>
      <c r="K20" s="145"/>
      <c r="L20" s="145"/>
      <c r="M20" s="146"/>
      <c r="N20" s="144"/>
      <c r="O20" s="145"/>
      <c r="P20" s="145"/>
      <c r="Q20" s="145"/>
      <c r="R20" s="145"/>
      <c r="S20" s="146"/>
    </row>
    <row r="21" spans="1:19" ht="27.75" customHeight="1"/>
    <row r="22" spans="1:19" ht="27.75" customHeight="1">
      <c r="B22" s="328" t="s">
        <v>206</v>
      </c>
      <c r="C22" s="328"/>
      <c r="D22" s="328"/>
      <c r="E22" s="328"/>
      <c r="F22" s="328"/>
      <c r="G22" s="328"/>
      <c r="H22" s="328"/>
      <c r="I22" s="328"/>
      <c r="J22" s="328"/>
      <c r="K22" s="328"/>
      <c r="L22" s="328"/>
      <c r="M22" s="328"/>
      <c r="N22" s="328"/>
      <c r="O22" s="328"/>
    </row>
    <row r="23" spans="1:19" ht="27.75" customHeight="1">
      <c r="B23" s="328" t="s">
        <v>207</v>
      </c>
      <c r="C23" s="328"/>
      <c r="D23" s="328"/>
      <c r="E23" s="328"/>
      <c r="F23" s="328"/>
      <c r="G23" s="328"/>
      <c r="H23" s="328"/>
      <c r="I23" s="328"/>
      <c r="J23" s="328"/>
      <c r="K23" s="328"/>
      <c r="L23" s="328"/>
      <c r="M23" s="328"/>
      <c r="N23" s="328"/>
      <c r="O23" s="328"/>
    </row>
    <row r="24" spans="1:19" ht="27.75" customHeight="1">
      <c r="B24" s="328" t="s">
        <v>208</v>
      </c>
      <c r="C24" s="328"/>
      <c r="D24" s="328"/>
      <c r="E24" s="328"/>
      <c r="F24" s="328"/>
      <c r="G24" s="328"/>
      <c r="H24" s="328"/>
      <c r="I24" s="328"/>
      <c r="J24" s="328"/>
      <c r="K24" s="328"/>
      <c r="L24" s="328"/>
      <c r="M24" s="328"/>
      <c r="N24" s="328"/>
      <c r="O24" s="328"/>
    </row>
    <row r="25" spans="1:19" ht="27.75" customHeight="1">
      <c r="B25" s="328" t="s">
        <v>209</v>
      </c>
      <c r="C25" s="328"/>
      <c r="D25" s="328"/>
      <c r="E25" s="328"/>
      <c r="F25" s="328"/>
      <c r="G25" s="328"/>
      <c r="H25" s="328"/>
      <c r="I25" s="328"/>
      <c r="J25" s="328"/>
      <c r="K25" s="328"/>
      <c r="L25" s="328"/>
      <c r="M25" s="328"/>
      <c r="N25" s="328"/>
      <c r="O25" s="328"/>
    </row>
    <row r="26" spans="1:19" ht="27.75" customHeight="1">
      <c r="B26" s="322" t="s">
        <v>210</v>
      </c>
      <c r="C26" s="322"/>
      <c r="D26" s="322"/>
      <c r="E26" s="322"/>
      <c r="F26" s="322"/>
      <c r="G26" s="322"/>
      <c r="H26" s="322"/>
      <c r="I26" s="322"/>
      <c r="J26" s="322"/>
      <c r="K26" s="322"/>
      <c r="L26" s="322"/>
      <c r="M26" s="322"/>
      <c r="N26" s="322"/>
      <c r="O26" s="322"/>
    </row>
  </sheetData>
  <mergeCells count="26">
    <mergeCell ref="A4:G4"/>
    <mergeCell ref="A1:M1"/>
    <mergeCell ref="A2:B2"/>
    <mergeCell ref="C2:G2"/>
    <mergeCell ref="A3:B3"/>
    <mergeCell ref="E3:G3"/>
    <mergeCell ref="D5:M5"/>
    <mergeCell ref="A6:A7"/>
    <mergeCell ref="D6:D7"/>
    <mergeCell ref="E6:E7"/>
    <mergeCell ref="G6:G7"/>
    <mergeCell ref="H6:J6"/>
    <mergeCell ref="K6:M6"/>
    <mergeCell ref="A14:A15"/>
    <mergeCell ref="D14:D15"/>
    <mergeCell ref="E14:E15"/>
    <mergeCell ref="G14:G15"/>
    <mergeCell ref="H14:J14"/>
    <mergeCell ref="B26:O26"/>
    <mergeCell ref="N14:P14"/>
    <mergeCell ref="Q14:S14"/>
    <mergeCell ref="B22:O22"/>
    <mergeCell ref="B23:O23"/>
    <mergeCell ref="B24:O24"/>
    <mergeCell ref="B25:O25"/>
    <mergeCell ref="K14:M14"/>
  </mergeCells>
  <phoneticPr fontId="1"/>
  <dataValidations count="5">
    <dataValidation type="list" allowBlank="1" showInputMessage="1" showErrorMessage="1" sqref="E8:E12 E16:E20" xr:uid="{3FB3DD8F-67A4-4A3A-8B27-2D6C9DC956E5}">
      <formula1>"国際,１種,２種,３種"</formula1>
    </dataValidation>
    <dataValidation type="list" allowBlank="1" showInputMessage="1" showErrorMessage="1" sqref="F8:G12 F16:G20" xr:uid="{F070628D-1B86-442A-AA15-0A3C4604F517}">
      <formula1>"〇,×"</formula1>
    </dataValidation>
    <dataValidation type="list" allowBlank="1" showInputMessage="1" showErrorMessage="1" sqref="C2" xr:uid="{F84B748C-5F3C-491B-946A-9BD6F524CBCA}">
      <formula1>"NPO法人アニマル体操クラブ,笠松体操クラブ,刈谷豊明体操クラブ,カワイ体操教室,キッズワールド中国体操クラブ,木曽川体操クラブ,サンスポーツクラブ,SPOLAVA,体操クラブジムナスツ,知多ドリーム体操クラブ,チャレンジ体操クラブ,中京ジムナスティッククラブ,東海ウイング体操クラブ,ならわ体操クラブ,リーフ体操クラブ,レジックスポーツ,ヨゴ体操教室"</formula1>
    </dataValidation>
    <dataValidation type="list" allowBlank="1" showInputMessage="1" showErrorMessage="1" sqref="H8:K12 M8:M12 H16:S20" xr:uid="{836C5365-38AB-4CBC-ACA6-6ACF674E7C98}">
      <formula1>"〇"</formula1>
    </dataValidation>
    <dataValidation type="list" allowBlank="1" showInputMessage="1" showErrorMessage="1" sqref="L8:L12" xr:uid="{CB96A441-273D-48F5-A127-38B6826E217F}">
      <formula1>"小学生,中学生"</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１部Ⅰ </vt:lpstr>
      <vt:lpstr>１部Ⅱ</vt:lpstr>
      <vt:lpstr>２部小学生</vt:lpstr>
      <vt:lpstr>２部中学生</vt:lpstr>
      <vt:lpstr>３部</vt:lpstr>
      <vt:lpstr>４部</vt:lpstr>
      <vt:lpstr>撮影許可証申請書</vt:lpstr>
      <vt:lpstr>女子申込書</vt:lpstr>
      <vt:lpstr>帯同審判員・補助役員</vt:lpstr>
      <vt:lpstr>撮影者への注意事項</vt:lpstr>
      <vt:lpstr>'１部Ⅰ '!Print_Area</vt:lpstr>
      <vt:lpstr>'１部Ⅱ'!Print_Area</vt:lpstr>
      <vt:lpstr>'２部小学生'!Print_Area</vt:lpstr>
      <vt:lpstr>'２部中学生'!Print_Area</vt:lpstr>
      <vt:lpstr>'３部'!Print_Area</vt:lpstr>
      <vt:lpstr>'４部'!Print_Area</vt:lpstr>
      <vt:lpstr>撮影者への注意事項!Print_Area</vt:lpstr>
      <vt:lpstr>女子申込書!Print_Area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じむなすと</dc:creator>
  <cp:lastModifiedBy>yumi kato</cp:lastModifiedBy>
  <cp:lastPrinted>2023-02-18T22:25:09Z</cp:lastPrinted>
  <dcterms:created xsi:type="dcterms:W3CDTF">2007-04-03T05:37:47Z</dcterms:created>
  <dcterms:modified xsi:type="dcterms:W3CDTF">2023-03-01T05:42:04Z</dcterms:modified>
</cp:coreProperties>
</file>