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lone\Desktop\"/>
    </mc:Choice>
  </mc:AlternateContent>
  <bookViews>
    <workbookView xWindow="0" yWindow="0" windowWidth="20490" windowHeight="7500"/>
  </bookViews>
  <sheets>
    <sheet name="データ提出用" sheetId="1" r:id="rId1"/>
    <sheet name="事務使用シート※さわらないでください" sheetId="2" r:id="rId2"/>
  </sheets>
  <definedNames>
    <definedName name="_xlnm.Print_Area" localSheetId="0">データ提出用!$A$1:$AN$36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 i="2" l="1"/>
  <c r="E2" i="2"/>
  <c r="AC2" i="2"/>
  <c r="AB2" i="2"/>
  <c r="AA2" i="2"/>
  <c r="Z2" i="2"/>
  <c r="X2" i="2"/>
  <c r="W2" i="2"/>
  <c r="V2" i="2"/>
  <c r="U2" i="2"/>
  <c r="T2" i="2"/>
  <c r="S2" i="2"/>
  <c r="R2" i="2"/>
  <c r="Q2" i="2"/>
  <c r="P2" i="2"/>
  <c r="O2" i="2"/>
  <c r="L2" i="2"/>
  <c r="K2" i="2"/>
  <c r="AJ2" i="2"/>
  <c r="AI2" i="2"/>
  <c r="AH2" i="2"/>
  <c r="AG2" i="2"/>
  <c r="AF2" i="2"/>
  <c r="Y2" i="2"/>
  <c r="N2" i="2"/>
  <c r="M2" i="2"/>
  <c r="J2" i="2"/>
  <c r="I2" i="2"/>
  <c r="H2" i="2"/>
  <c r="G2" i="2"/>
  <c r="F2" i="2"/>
  <c r="C2" i="2"/>
  <c r="A2" i="2"/>
  <c r="BR2" i="1" l="1"/>
  <c r="BO2" i="1"/>
  <c r="BN2" i="1"/>
  <c r="BM2" i="1"/>
  <c r="BL2" i="1"/>
  <c r="BI2" i="1"/>
  <c r="BH2" i="1"/>
  <c r="BG2" i="1"/>
  <c r="BF2" i="1"/>
  <c r="BE2" i="1"/>
  <c r="BD2" i="1"/>
  <c r="BC2" i="1"/>
  <c r="BB2" i="1"/>
  <c r="BA2" i="1"/>
  <c r="AZ2" i="1"/>
  <c r="AY2" i="1"/>
  <c r="AX2" i="1"/>
  <c r="AW2" i="1"/>
  <c r="AV2" i="1"/>
  <c r="AU2" i="1"/>
  <c r="AT2" i="1"/>
  <c r="AR2" i="1"/>
  <c r="S29" i="1" l="1"/>
  <c r="AA26" i="1"/>
  <c r="AA27" i="1"/>
  <c r="AA28" i="1"/>
  <c r="AA25" i="1"/>
  <c r="X2" i="1"/>
  <c r="D2" i="1"/>
  <c r="AD2" i="2" l="1"/>
  <c r="BJ2" i="1"/>
  <c r="B2" i="2"/>
  <c r="AS2" i="1"/>
  <c r="AA29" i="1"/>
  <c r="AE2" i="2" l="1"/>
  <c r="BK2" i="1"/>
</calcChain>
</file>

<file path=xl/comments1.xml><?xml version="1.0" encoding="utf-8"?>
<comments xmlns="http://schemas.openxmlformats.org/spreadsheetml/2006/main">
  <authors>
    <author>愛知県教育委員会</author>
  </authors>
  <commentList>
    <comment ref="D3" authorId="0" shapeId="0">
      <text>
        <r>
          <rPr>
            <b/>
            <sz val="9"/>
            <color indexed="81"/>
            <rFont val="ＭＳ Ｐゴシック"/>
            <family val="3"/>
            <charset val="128"/>
          </rPr>
          <t>できる限り正式名称で
入力してください。
パンフレットにそのまま掲載されます。</t>
        </r>
      </text>
    </comment>
    <comment ref="AE5" authorId="0" shapeId="0">
      <text>
        <r>
          <rPr>
            <b/>
            <sz val="9"/>
            <color indexed="81"/>
            <rFont val="ＭＳ Ｐゴシック"/>
            <family val="3"/>
            <charset val="128"/>
          </rPr>
          <t>主な活動場所をひとつ入力してください。</t>
        </r>
      </text>
    </comment>
    <comment ref="A15" authorId="0" shapeId="0">
      <text>
        <r>
          <rPr>
            <b/>
            <sz val="9"/>
            <color indexed="81"/>
            <rFont val="ＭＳ Ｐゴシック"/>
            <family val="3"/>
            <charset val="128"/>
          </rPr>
          <t>離したい団体が６団体以上ある場合は、同一セルにいくつかの団体を入力してください。
※セルを増減しない</t>
        </r>
      </text>
    </comment>
  </commentList>
</comments>
</file>

<file path=xl/sharedStrings.xml><?xml version="1.0" encoding="utf-8"?>
<sst xmlns="http://schemas.openxmlformats.org/spreadsheetml/2006/main" count="148" uniqueCount="114">
  <si>
    <t>郵便番号</t>
    <rPh sb="0" eb="4">
      <t>ユウビンバンゴウ</t>
    </rPh>
    <phoneticPr fontId="1"/>
  </si>
  <si>
    <t>ラジオ体操</t>
    <rPh sb="3" eb="5">
      <t>タイソウ</t>
    </rPh>
    <phoneticPr fontId="1"/>
  </si>
  <si>
    <t>健康体操</t>
    <rPh sb="0" eb="2">
      <t>ケンコウ</t>
    </rPh>
    <rPh sb="2" eb="4">
      <t>タイソウ</t>
    </rPh>
    <phoneticPr fontId="1"/>
  </si>
  <si>
    <t>分</t>
    <rPh sb="0" eb="1">
      <t>フン</t>
    </rPh>
    <phoneticPr fontId="1"/>
  </si>
  <si>
    <t>秒</t>
    <rPh sb="0" eb="1">
      <t>ビョウ</t>
    </rPh>
    <phoneticPr fontId="1"/>
  </si>
  <si>
    <t>前半</t>
    <rPh sb="0" eb="2">
      <t>ゼンハン</t>
    </rPh>
    <phoneticPr fontId="1"/>
  </si>
  <si>
    <t>後半</t>
    <rPh sb="0" eb="2">
      <t>コウハン</t>
    </rPh>
    <phoneticPr fontId="1"/>
  </si>
  <si>
    <t>初参加</t>
    <rPh sb="0" eb="3">
      <t>ハツサンカ</t>
    </rPh>
    <phoneticPr fontId="1"/>
  </si>
  <si>
    <t>名</t>
    <rPh sb="0" eb="1">
      <t>メイ</t>
    </rPh>
    <phoneticPr fontId="1"/>
  </si>
  <si>
    <t>円</t>
    <rPh sb="0" eb="1">
      <t>エン</t>
    </rPh>
    <phoneticPr fontId="1"/>
  </si>
  <si>
    <t>歳</t>
    <rPh sb="0" eb="1">
      <t>サイ</t>
    </rPh>
    <phoneticPr fontId="1"/>
  </si>
  <si>
    <t>①</t>
    <phoneticPr fontId="1"/>
  </si>
  <si>
    <t>②</t>
    <phoneticPr fontId="1"/>
  </si>
  <si>
    <t>男</t>
    <rPh sb="0" eb="1">
      <t>オトコ</t>
    </rPh>
    <phoneticPr fontId="1"/>
  </si>
  <si>
    <t>女</t>
    <rPh sb="0" eb="1">
      <t>オンナ</t>
    </rPh>
    <phoneticPr fontId="1"/>
  </si>
  <si>
    <t>持ち込み用具とその数量</t>
    <rPh sb="0" eb="1">
      <t>モ</t>
    </rPh>
    <rPh sb="2" eb="3">
      <t>コ</t>
    </rPh>
    <rPh sb="4" eb="6">
      <t>ヨウグ</t>
    </rPh>
    <rPh sb="9" eb="11">
      <t>スウリョウ</t>
    </rPh>
    <phoneticPr fontId="1"/>
  </si>
  <si>
    <t>-</t>
    <phoneticPr fontId="1"/>
  </si>
  <si>
    <t>いつでも</t>
    <phoneticPr fontId="1"/>
  </si>
  <si>
    <t>回目の参加</t>
    <rPh sb="0" eb="2">
      <t>カイメ</t>
    </rPh>
    <rPh sb="3" eb="5">
      <t>サンカ</t>
    </rPh>
    <phoneticPr fontId="1"/>
  </si>
  <si>
    <t>０歳</t>
    <rPh sb="1" eb="2">
      <t>サイ</t>
    </rPh>
    <phoneticPr fontId="1"/>
  </si>
  <si>
    <t>１歳</t>
    <rPh sb="1" eb="2">
      <t>サイ</t>
    </rPh>
    <phoneticPr fontId="1"/>
  </si>
  <si>
    <t>これまでの参加回数(初参加は○　それ以外は回数)</t>
    <rPh sb="5" eb="7">
      <t>サンカ</t>
    </rPh>
    <rPh sb="7" eb="9">
      <t>カイスウ</t>
    </rPh>
    <rPh sb="10" eb="13">
      <t>ハツサンカ</t>
    </rPh>
    <rPh sb="18" eb="20">
      <t>イガイ</t>
    </rPh>
    <rPh sb="21" eb="23">
      <t>カイスウ</t>
    </rPh>
    <phoneticPr fontId="1"/>
  </si>
  <si>
    <t>希望時間帯(いずれかに○)</t>
    <rPh sb="0" eb="2">
      <t>キボウ</t>
    </rPh>
    <rPh sb="2" eb="5">
      <t>ジカンタイ</t>
    </rPh>
    <phoneticPr fontId="1"/>
  </si>
  <si>
    <t>２ヶ所入退場(80名以上団体のみ　いずれかに○)</t>
    <rPh sb="2" eb="3">
      <t>ショ</t>
    </rPh>
    <rPh sb="3" eb="6">
      <t>ニュウタイジョウ</t>
    </rPh>
    <rPh sb="9" eb="12">
      <t>メイイジョウ</t>
    </rPh>
    <rPh sb="12" eb="14">
      <t>ダンタイ</t>
    </rPh>
    <phoneticPr fontId="1"/>
  </si>
  <si>
    <t>演技内容(どちらかに○)</t>
    <rPh sb="0" eb="2">
      <t>エンギ</t>
    </rPh>
    <rPh sb="2" eb="4">
      <t>ナイヨウ</t>
    </rPh>
    <phoneticPr fontId="1"/>
  </si>
  <si>
    <t>×</t>
    <phoneticPr fontId="1"/>
  </si>
  <si>
    <t>＝</t>
    <phoneticPr fontId="1"/>
  </si>
  <si>
    <t>最年少年齢</t>
    <rPh sb="0" eb="3">
      <t>サイネンショウ</t>
    </rPh>
    <rPh sb="3" eb="5">
      <t>ネンレイ</t>
    </rPh>
    <phoneticPr fontId="1"/>
  </si>
  <si>
    <t>最年長年齢</t>
    <rPh sb="0" eb="3">
      <t>サイネンチョウ</t>
    </rPh>
    <rPh sb="3" eb="5">
      <t>ネンレイ</t>
    </rPh>
    <phoneticPr fontId="1"/>
  </si>
  <si>
    <t>授産施設活動者</t>
    <rPh sb="0" eb="2">
      <t>ジュサン</t>
    </rPh>
    <rPh sb="2" eb="4">
      <t>シセツ</t>
    </rPh>
    <rPh sb="4" eb="6">
      <t>カツドウ</t>
    </rPh>
    <rPh sb="6" eb="7">
      <t>シャ</t>
    </rPh>
    <phoneticPr fontId="1"/>
  </si>
  <si>
    <t>参加者年齢</t>
    <rPh sb="0" eb="3">
      <t>サンカシャ</t>
    </rPh>
    <rPh sb="3" eb="5">
      <t>ネンレイ</t>
    </rPh>
    <phoneticPr fontId="1"/>
  </si>
  <si>
    <t>参加人数・参加費(人数のみ入力)</t>
    <rPh sb="0" eb="2">
      <t>サンカ</t>
    </rPh>
    <rPh sb="2" eb="4">
      <t>ニンズウ</t>
    </rPh>
    <rPh sb="5" eb="8">
      <t>サンカヒ</t>
    </rPh>
    <rPh sb="9" eb="11">
      <t>ニンズウ</t>
    </rPh>
    <rPh sb="13" eb="15">
      <t>ニュウリョク</t>
    </rPh>
    <phoneticPr fontId="1"/>
  </si>
  <si>
    <t>代　表　者　住　所</t>
    <rPh sb="0" eb="1">
      <t>ダイ</t>
    </rPh>
    <rPh sb="2" eb="3">
      <t>オモテ</t>
    </rPh>
    <rPh sb="4" eb="5">
      <t>モノ</t>
    </rPh>
    <rPh sb="6" eb="7">
      <t>ジュウ</t>
    </rPh>
    <rPh sb="8" eb="9">
      <t>ショ</t>
    </rPh>
    <phoneticPr fontId="1"/>
  </si>
  <si>
    <t>主活動地域(市区町村など)</t>
    <rPh sb="0" eb="1">
      <t>シュ</t>
    </rPh>
    <rPh sb="1" eb="3">
      <t>カツドウ</t>
    </rPh>
    <rPh sb="3" eb="5">
      <t>チイキ</t>
    </rPh>
    <rPh sb="6" eb="8">
      <t>シク</t>
    </rPh>
    <rPh sb="8" eb="10">
      <t>チョウソン</t>
    </rPh>
    <phoneticPr fontId="1"/>
  </si>
  <si>
    <t>演　技　の　間　隔　を　離　し　た　い　団　体</t>
    <rPh sb="0" eb="1">
      <t>エン</t>
    </rPh>
    <rPh sb="2" eb="3">
      <t>ワザ</t>
    </rPh>
    <rPh sb="6" eb="7">
      <t>アイダ</t>
    </rPh>
    <rPh sb="8" eb="9">
      <t>カク</t>
    </rPh>
    <rPh sb="12" eb="13">
      <t>ハナ</t>
    </rPh>
    <rPh sb="20" eb="21">
      <t>ダン</t>
    </rPh>
    <rPh sb="22" eb="23">
      <t>カラダ</t>
    </rPh>
    <phoneticPr fontId="1"/>
  </si>
  <si>
    <t>プログラム掲載チーム紹介文(100字以内　※100字を超えて入力できないようになっています)</t>
    <rPh sb="5" eb="7">
      <t>ケイサイ</t>
    </rPh>
    <rPh sb="10" eb="12">
      <t>ショウカイ</t>
    </rPh>
    <rPh sb="12" eb="13">
      <t>ブン</t>
    </rPh>
    <rPh sb="17" eb="18">
      <t>ジ</t>
    </rPh>
    <rPh sb="18" eb="20">
      <t>イナイ</t>
    </rPh>
    <rPh sb="25" eb="26">
      <t>ジ</t>
    </rPh>
    <rPh sb="27" eb="28">
      <t>コ</t>
    </rPh>
    <rPh sb="30" eb="32">
      <t>ニュウリョク</t>
    </rPh>
    <phoneticPr fontId="1"/>
  </si>
  <si>
    <t>団体名</t>
    <rPh sb="0" eb="2">
      <t>ダンタイ</t>
    </rPh>
    <rPh sb="2" eb="3">
      <t>メイ</t>
    </rPh>
    <phoneticPr fontId="1"/>
  </si>
  <si>
    <t>ふりがな</t>
    <phoneticPr fontId="1"/>
  </si>
  <si>
    <t>代表氏名</t>
    <rPh sb="0" eb="2">
      <t>ダイヒョウ</t>
    </rPh>
    <rPh sb="2" eb="4">
      <t>シメイ</t>
    </rPh>
    <phoneticPr fontId="1"/>
  </si>
  <si>
    <t>携帯電話(固定電話)番号</t>
    <rPh sb="0" eb="1">
      <t>ケイ</t>
    </rPh>
    <rPh sb="1" eb="2">
      <t>オビ</t>
    </rPh>
    <rPh sb="2" eb="3">
      <t>デン</t>
    </rPh>
    <rPh sb="3" eb="4">
      <t>ハナシ</t>
    </rPh>
    <rPh sb="5" eb="7">
      <t>コテイ</t>
    </rPh>
    <rPh sb="7" eb="9">
      <t>デンワ</t>
    </rPh>
    <rPh sb="10" eb="11">
      <t>バン</t>
    </rPh>
    <rPh sb="11" eb="12">
      <t>ゴウ</t>
    </rPh>
    <phoneticPr fontId="1"/>
  </si>
  <si>
    <t>音楽時間(4分30秒以内)</t>
    <rPh sb="0" eb="2">
      <t>オンガク</t>
    </rPh>
    <rPh sb="2" eb="4">
      <t>ジカン</t>
    </rPh>
    <rPh sb="6" eb="7">
      <t>フン</t>
    </rPh>
    <rPh sb="9" eb="10">
      <t>ビョウ</t>
    </rPh>
    <rPh sb="10" eb="12">
      <t>イナイ</t>
    </rPh>
    <phoneticPr fontId="1"/>
  </si>
  <si>
    <t>運営協力員氏名(必ず２名選出　性別に○　年齢に数字)</t>
    <rPh sb="0" eb="2">
      <t>ウンエイ</t>
    </rPh>
    <rPh sb="2" eb="5">
      <t>キョウリョクイン</t>
    </rPh>
    <rPh sb="5" eb="7">
      <t>シメイ</t>
    </rPh>
    <rPh sb="8" eb="9">
      <t>カナラ</t>
    </rPh>
    <rPh sb="11" eb="12">
      <t>メイ</t>
    </rPh>
    <rPh sb="12" eb="14">
      <t>センシュツ</t>
    </rPh>
    <rPh sb="15" eb="17">
      <t>セイベツ</t>
    </rPh>
    <rPh sb="20" eb="22">
      <t>ネンレイ</t>
    </rPh>
    <rPh sb="23" eb="25">
      <t>スウジ</t>
    </rPh>
    <phoneticPr fontId="1"/>
  </si>
  <si>
    <t>入退場とも</t>
    <rPh sb="0" eb="3">
      <t>ニュウタイジョウ</t>
    </rPh>
    <phoneticPr fontId="1"/>
  </si>
  <si>
    <t>入場
のみ</t>
    <rPh sb="0" eb="2">
      <t>ニュウジョウ</t>
    </rPh>
    <phoneticPr fontId="1"/>
  </si>
  <si>
    <t>退場
のみ</t>
    <rPh sb="0" eb="2">
      <t>タイジョウ</t>
    </rPh>
    <phoneticPr fontId="1"/>
  </si>
  <si>
    <t>合計</t>
    <rPh sb="0" eb="2">
      <t>ゴウケイ</t>
    </rPh>
    <phoneticPr fontId="1"/>
  </si>
  <si>
    <t>⇒</t>
    <phoneticPr fontId="1"/>
  </si>
  <si>
    <t>団体名</t>
    <rPh sb="0" eb="1">
      <t>ダン</t>
    </rPh>
    <rPh sb="1" eb="2">
      <t>カラダ</t>
    </rPh>
    <rPh sb="2" eb="3">
      <t>メイ</t>
    </rPh>
    <phoneticPr fontId="6"/>
  </si>
  <si>
    <t>ふりがな</t>
    <phoneticPr fontId="6"/>
  </si>
  <si>
    <t>代表者</t>
    <rPh sb="0" eb="3">
      <t>ダイヒョウシャ</t>
    </rPh>
    <phoneticPr fontId="6"/>
  </si>
  <si>
    <t>郵便</t>
    <rPh sb="0" eb="2">
      <t>ユウビン</t>
    </rPh>
    <phoneticPr fontId="6"/>
  </si>
  <si>
    <t>連絡先住所</t>
    <rPh sb="0" eb="3">
      <t>レンラクサキ</t>
    </rPh>
    <rPh sb="3" eb="5">
      <t>ジュウショ</t>
    </rPh>
    <phoneticPr fontId="6"/>
  </si>
  <si>
    <t>活動場所</t>
    <rPh sb="0" eb="2">
      <t>カツドウ</t>
    </rPh>
    <rPh sb="2" eb="4">
      <t>バショ</t>
    </rPh>
    <phoneticPr fontId="6"/>
  </si>
  <si>
    <t>電話</t>
    <rPh sb="0" eb="1">
      <t>デン</t>
    </rPh>
    <rPh sb="1" eb="2">
      <t>ハナシ</t>
    </rPh>
    <phoneticPr fontId="6"/>
  </si>
  <si>
    <t>ラジオ</t>
    <phoneticPr fontId="6"/>
  </si>
  <si>
    <t>時間</t>
    <rPh sb="0" eb="2">
      <t>ジカン</t>
    </rPh>
    <phoneticPr fontId="6"/>
  </si>
  <si>
    <t>回数</t>
    <rPh sb="0" eb="2">
      <t>カイスウ</t>
    </rPh>
    <phoneticPr fontId="6"/>
  </si>
  <si>
    <t>幼児</t>
    <rPh sb="0" eb="2">
      <t>ヨウジ</t>
    </rPh>
    <phoneticPr fontId="6"/>
  </si>
  <si>
    <t>チーム紹介</t>
    <rPh sb="3" eb="5">
      <t>ショウカイ</t>
    </rPh>
    <phoneticPr fontId="6"/>
  </si>
  <si>
    <t>大学・一般</t>
    <rPh sb="0" eb="2">
      <t>ダイガク</t>
    </rPh>
    <rPh sb="3" eb="5">
      <t>イッパン</t>
    </rPh>
    <phoneticPr fontId="6"/>
  </si>
  <si>
    <t>70歳以上</t>
    <rPh sb="2" eb="3">
      <t>サイ</t>
    </rPh>
    <rPh sb="3" eb="5">
      <t>イジョウ</t>
    </rPh>
    <phoneticPr fontId="6"/>
  </si>
  <si>
    <t>３歳～高校生</t>
    <rPh sb="1" eb="2">
      <t>サイ</t>
    </rPh>
    <rPh sb="3" eb="6">
      <t>コウコウセイ</t>
    </rPh>
    <phoneticPr fontId="6"/>
  </si>
  <si>
    <t>授産施設</t>
    <rPh sb="0" eb="2">
      <t>ジュサン</t>
    </rPh>
    <rPh sb="2" eb="4">
      <t>シセツ</t>
    </rPh>
    <phoneticPr fontId="6"/>
  </si>
  <si>
    <t>合計</t>
    <rPh sb="0" eb="2">
      <t>ゴウケイ</t>
    </rPh>
    <phoneticPr fontId="6"/>
  </si>
  <si>
    <t>参加費</t>
    <rPh sb="0" eb="3">
      <t>サンカヒ</t>
    </rPh>
    <phoneticPr fontId="6"/>
  </si>
  <si>
    <t>最年少</t>
    <rPh sb="0" eb="1">
      <t>サイ</t>
    </rPh>
    <rPh sb="1" eb="3">
      <t>ネンショウ</t>
    </rPh>
    <phoneticPr fontId="6"/>
  </si>
  <si>
    <t>最年長</t>
    <rPh sb="0" eb="1">
      <t>サイ</t>
    </rPh>
    <rPh sb="1" eb="3">
      <t>ネンチョウ</t>
    </rPh>
    <phoneticPr fontId="6"/>
  </si>
  <si>
    <t>協力員１</t>
    <rPh sb="0" eb="3">
      <t>キョウリョクイン</t>
    </rPh>
    <phoneticPr fontId="6"/>
  </si>
  <si>
    <t>協力員２</t>
    <rPh sb="0" eb="3">
      <t>キョウリョクイン</t>
    </rPh>
    <phoneticPr fontId="6"/>
  </si>
  <si>
    <t>写真</t>
    <rPh sb="0" eb="2">
      <t>シャシン</t>
    </rPh>
    <phoneticPr fontId="6"/>
  </si>
  <si>
    <t>備考</t>
    <rPh sb="0" eb="2">
      <t>ビコウ</t>
    </rPh>
    <phoneticPr fontId="6"/>
  </si>
  <si>
    <t>持ち込み</t>
    <rPh sb="0" eb="1">
      <t>モ</t>
    </rPh>
    <rPh sb="2" eb="3">
      <t>コ</t>
    </rPh>
    <phoneticPr fontId="6"/>
  </si>
  <si>
    <t>入退場</t>
    <rPh sb="0" eb="3">
      <t>にゅうたいじょう</t>
    </rPh>
    <phoneticPr fontId="1" type="Hiragana"/>
  </si>
  <si>
    <t>希望</t>
    <rPh sb="0" eb="2">
      <t>きぼう</t>
    </rPh>
    <phoneticPr fontId="1" type="Hiragana"/>
  </si>
  <si>
    <t>２歳</t>
    <rPh sb="1" eb="2">
      <t>サイ</t>
    </rPh>
    <phoneticPr fontId="1"/>
  </si>
  <si>
    <t>０歳～２歳の参加人数(無料出場者)</t>
    <rPh sb="1" eb="2">
      <t>サイ</t>
    </rPh>
    <rPh sb="4" eb="5">
      <t>サイ</t>
    </rPh>
    <rPh sb="6" eb="8">
      <t>サンカ</t>
    </rPh>
    <rPh sb="8" eb="10">
      <t>ニンズウ</t>
    </rPh>
    <rPh sb="11" eb="13">
      <t>ムリョウ</t>
    </rPh>
    <rPh sb="13" eb="16">
      <t>シュツジョウシャ</t>
    </rPh>
    <phoneticPr fontId="1"/>
  </si>
  <si>
    <t>3歳～18歳</t>
    <rPh sb="1" eb="2">
      <t>サイ</t>
    </rPh>
    <rPh sb="5" eb="6">
      <t>サイ</t>
    </rPh>
    <phoneticPr fontId="1"/>
  </si>
  <si>
    <t>第５１回健康のための体操発表会参加申込書　１</t>
    <phoneticPr fontId="1"/>
  </si>
  <si>
    <t>19歳～69歳</t>
    <rPh sb="2" eb="3">
      <t>サイ</t>
    </rPh>
    <rPh sb="6" eb="7">
      <t>サイ</t>
    </rPh>
    <phoneticPr fontId="1"/>
  </si>
  <si>
    <t>70歳～</t>
    <rPh sb="2" eb="3">
      <t>サイ</t>
    </rPh>
    <phoneticPr fontId="1"/>
  </si>
  <si>
    <t>団体名</t>
    <rPh sb="0" eb="1">
      <t>ダン</t>
    </rPh>
    <rPh sb="1" eb="2">
      <t>カラダ</t>
    </rPh>
    <rPh sb="2" eb="3">
      <t>メイ</t>
    </rPh>
    <phoneticPr fontId="8"/>
  </si>
  <si>
    <t>よみがな</t>
  </si>
  <si>
    <t>代表者</t>
    <rPh sb="0" eb="3">
      <t>ダイヒョウシャ</t>
    </rPh>
    <phoneticPr fontId="8"/>
  </si>
  <si>
    <t>連絡先住所</t>
    <rPh sb="0" eb="3">
      <t>レンラクサキ</t>
    </rPh>
    <rPh sb="3" eb="5">
      <t>ジュウショ</t>
    </rPh>
    <phoneticPr fontId="8"/>
  </si>
  <si>
    <t>活動場所</t>
    <rPh sb="0" eb="2">
      <t>カツドウ</t>
    </rPh>
    <rPh sb="2" eb="4">
      <t>バショ</t>
    </rPh>
    <phoneticPr fontId="8"/>
  </si>
  <si>
    <t>ラジオ</t>
  </si>
  <si>
    <t>回数</t>
    <rPh sb="0" eb="2">
      <t>カイスウ</t>
    </rPh>
    <phoneticPr fontId="8"/>
  </si>
  <si>
    <t>チーム紹介</t>
    <rPh sb="3" eb="5">
      <t>ショウカイ</t>
    </rPh>
    <phoneticPr fontId="8"/>
  </si>
  <si>
    <t>70歳以上</t>
    <rPh sb="2" eb="3">
      <t>サイ</t>
    </rPh>
    <rPh sb="3" eb="5">
      <t>イジョウ</t>
    </rPh>
    <phoneticPr fontId="8"/>
  </si>
  <si>
    <t>授産施設</t>
    <rPh sb="0" eb="2">
      <t>ジュサン</t>
    </rPh>
    <rPh sb="2" eb="4">
      <t>シセツ</t>
    </rPh>
    <phoneticPr fontId="8"/>
  </si>
  <si>
    <t>合計</t>
    <rPh sb="0" eb="2">
      <t>ゴウケイ</t>
    </rPh>
    <phoneticPr fontId="8"/>
  </si>
  <si>
    <t>参加費</t>
    <rPh sb="0" eb="3">
      <t>サンカヒ</t>
    </rPh>
    <phoneticPr fontId="8"/>
  </si>
  <si>
    <t>最年少</t>
    <rPh sb="0" eb="1">
      <t>サイ</t>
    </rPh>
    <rPh sb="1" eb="3">
      <t>ネンショウ</t>
    </rPh>
    <phoneticPr fontId="8"/>
  </si>
  <si>
    <t>最年長</t>
    <rPh sb="0" eb="1">
      <t>サイ</t>
    </rPh>
    <rPh sb="1" eb="3">
      <t>ネンチョウ</t>
    </rPh>
    <phoneticPr fontId="8"/>
  </si>
  <si>
    <t>協力員１</t>
    <rPh sb="0" eb="3">
      <t>キョウリョクイン</t>
    </rPh>
    <phoneticPr fontId="8"/>
  </si>
  <si>
    <t>協力員２</t>
    <rPh sb="0" eb="3">
      <t>キョウリョクイン</t>
    </rPh>
    <phoneticPr fontId="8"/>
  </si>
  <si>
    <t>写真</t>
    <rPh sb="0" eb="2">
      <t>シャシン</t>
    </rPh>
    <phoneticPr fontId="8"/>
  </si>
  <si>
    <t>備考</t>
    <rPh sb="0" eb="2">
      <t>ビコウ</t>
    </rPh>
    <phoneticPr fontId="8"/>
  </si>
  <si>
    <t>持ち込み</t>
    <rPh sb="0" eb="1">
      <t>モ</t>
    </rPh>
    <rPh sb="2" eb="3">
      <t>コ</t>
    </rPh>
    <phoneticPr fontId="8"/>
  </si>
  <si>
    <t>駐車券</t>
    <rPh sb="0" eb="3">
      <t>チュウシャケン</t>
    </rPh>
    <phoneticPr fontId="8"/>
  </si>
  <si>
    <t>郵便1</t>
    <rPh sb="0" eb="2">
      <t>ユウビン</t>
    </rPh>
    <phoneticPr fontId="8"/>
  </si>
  <si>
    <t>郵便2</t>
    <rPh sb="0" eb="2">
      <t>ユウビン</t>
    </rPh>
    <phoneticPr fontId="8"/>
  </si>
  <si>
    <t>電話1</t>
    <rPh sb="0" eb="1">
      <t>デン</t>
    </rPh>
    <rPh sb="1" eb="2">
      <t>ハナシ</t>
    </rPh>
    <phoneticPr fontId="8"/>
  </si>
  <si>
    <t>電話2</t>
    <rPh sb="0" eb="1">
      <t>デン</t>
    </rPh>
    <rPh sb="1" eb="2">
      <t>ハナシ</t>
    </rPh>
    <phoneticPr fontId="8"/>
  </si>
  <si>
    <t>電話3</t>
    <rPh sb="0" eb="1">
      <t>デン</t>
    </rPh>
    <rPh sb="1" eb="2">
      <t>ハナシ</t>
    </rPh>
    <phoneticPr fontId="8"/>
  </si>
  <si>
    <t>健康</t>
    <rPh sb="0" eb="2">
      <t>ケンコウ</t>
    </rPh>
    <phoneticPr fontId="1"/>
  </si>
  <si>
    <t>分</t>
    <rPh sb="0" eb="1">
      <t>フン</t>
    </rPh>
    <phoneticPr fontId="8"/>
  </si>
  <si>
    <t>いつでも</t>
    <phoneticPr fontId="8"/>
  </si>
  <si>
    <t>両方</t>
    <rPh sb="0" eb="2">
      <t>リョウホウ</t>
    </rPh>
    <phoneticPr fontId="8"/>
  </si>
  <si>
    <t>入場</t>
    <rPh sb="0" eb="2">
      <t>ニュウジョウ</t>
    </rPh>
    <phoneticPr fontId="1"/>
  </si>
  <si>
    <t>退場</t>
    <rPh sb="0" eb="2">
      <t>タイジョウ</t>
    </rPh>
    <phoneticPr fontId="1"/>
  </si>
  <si>
    <t>０歳</t>
    <rPh sb="1" eb="2">
      <t>サイ</t>
    </rPh>
    <phoneticPr fontId="8"/>
  </si>
  <si>
    <t>19歳～69歳</t>
    <rPh sb="2" eb="3">
      <t>サイ</t>
    </rPh>
    <rPh sb="6" eb="7">
      <t>サイ</t>
    </rPh>
    <phoneticPr fontId="8"/>
  </si>
  <si>
    <t>3歳～18歳</t>
    <rPh sb="1" eb="2">
      <t>サイ</t>
    </rPh>
    <rPh sb="5" eb="6">
      <t>サイ</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</si>
</sst>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_ "/>
    <numFmt numFmtId="177" formatCode="#,##0_);[Red]\(#,##0\)"/>
  </numFmts>
  <fonts count="10">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1"/>
      <color theme="1"/>
      <name val="ＭＳ Ｐゴシック"/>
      <family val="3"/>
      <charset val="128"/>
    </font>
    <font>
      <sz val="18"/>
      <color theme="1"/>
      <name val="ＭＳ Ｐゴシック"/>
      <family val="3"/>
      <charset val="128"/>
    </font>
    <font>
      <b/>
      <sz val="11"/>
      <name val="ＭＳ Ｐゴシック"/>
      <family val="3"/>
      <charset val="128"/>
    </font>
    <font>
      <sz val="6"/>
      <name val="ＭＳ Ｐゴシック"/>
      <family val="3"/>
      <charset val="128"/>
    </font>
    <font>
      <sz val="11"/>
      <color theme="0"/>
      <name val="ＭＳ Ｐゴシック"/>
      <family val="3"/>
      <charset val="128"/>
    </font>
    <font>
      <sz val="11"/>
      <color rgb="FFFA7D00"/>
      <name val="游ゴシック"/>
      <family val="2"/>
      <charset val="128"/>
      <scheme val="minor"/>
    </font>
    <font>
      <b/>
      <sz val="9"/>
      <color indexed="81"/>
      <name val="ＭＳ Ｐゴシック"/>
      <family val="3"/>
      <charset val="128"/>
    </font>
  </fonts>
  <fills count="4">
    <fill>
      <patternFill patternType="none"/>
    </fill>
    <fill>
      <patternFill patternType="gray125"/>
    </fill>
    <fill>
      <patternFill patternType="solid">
        <fgColor rgb="FF00B0F0"/>
        <bgColor indexed="64"/>
      </patternFill>
    </fill>
    <fill>
      <patternFill patternType="solid">
        <fgColor theme="0" tint="-0.49998474074526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top style="medium">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s>
  <cellStyleXfs count="1">
    <xf numFmtId="0" fontId="0" fillId="0" borderId="0">
      <alignment vertical="center"/>
    </xf>
  </cellStyleXfs>
  <cellXfs count="169">
    <xf numFmtId="0" fontId="0" fillId="0" borderId="0" xfId="0">
      <alignment vertical="center"/>
    </xf>
    <xf numFmtId="0" fontId="3" fillId="0" borderId="0" xfId="0" applyFont="1" applyAlignment="1">
      <alignment horizontal="left" vertical="center"/>
    </xf>
    <xf numFmtId="0" fontId="3" fillId="0" borderId="6" xfId="0" applyFont="1" applyBorder="1" applyAlignment="1">
      <alignment horizontal="center"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16"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17" xfId="0" applyFont="1" applyBorder="1" applyAlignment="1">
      <alignment horizontal="left" vertical="center"/>
    </xf>
    <xf numFmtId="0" fontId="3" fillId="0" borderId="20" xfId="0" applyFont="1" applyBorder="1" applyAlignment="1">
      <alignment horizontal="left" vertical="center"/>
    </xf>
    <xf numFmtId="0" fontId="3" fillId="0" borderId="43"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0" xfId="0" applyFont="1" applyBorder="1" applyAlignment="1">
      <alignment horizontal="left" vertical="center"/>
    </xf>
    <xf numFmtId="0" fontId="5" fillId="2" borderId="1" xfId="0" applyFont="1" applyFill="1" applyBorder="1" applyAlignment="1">
      <alignment horizontal="center" vertical="center" shrinkToFit="1"/>
    </xf>
    <xf numFmtId="0" fontId="0" fillId="2" borderId="1" xfId="0" applyFont="1" applyFill="1" applyBorder="1" applyAlignment="1">
      <alignment horizontal="center" vertical="center" shrinkToFit="1"/>
    </xf>
    <xf numFmtId="0" fontId="0" fillId="2" borderId="1" xfId="0" applyFill="1" applyBorder="1" applyAlignment="1">
      <alignment horizontal="center" vertical="center" shrinkToFit="1"/>
    </xf>
    <xf numFmtId="0" fontId="0" fillId="0" borderId="1" xfId="0" applyBorder="1" applyAlignment="1">
      <alignment shrinkToFit="1"/>
    </xf>
    <xf numFmtId="0" fontId="0" fillId="0" borderId="1" xfId="0" applyBorder="1">
      <alignment vertical="center"/>
    </xf>
    <xf numFmtId="0" fontId="0" fillId="0" borderId="1" xfId="0" applyFont="1" applyBorder="1" applyAlignment="1">
      <alignment shrinkToFit="1"/>
    </xf>
    <xf numFmtId="0" fontId="0" fillId="0" borderId="1" xfId="0" applyBorder="1" applyAlignment="1">
      <alignment vertical="center" shrinkToFit="1"/>
    </xf>
    <xf numFmtId="177" fontId="0" fillId="0" borderId="1" xfId="0" applyNumberFormat="1" applyFill="1" applyBorder="1" applyAlignment="1">
      <alignment horizontal="center" vertical="center" wrapText="1" shrinkToFit="1"/>
    </xf>
    <xf numFmtId="0" fontId="0" fillId="0" borderId="1" xfId="0" applyFill="1" applyBorder="1" applyAlignment="1">
      <alignment horizontal="center" vertical="center" shrinkToFit="1"/>
    </xf>
    <xf numFmtId="177" fontId="0" fillId="0" borderId="1" xfId="0" applyNumberFormat="1" applyFill="1" applyBorder="1" applyAlignment="1">
      <alignment horizontal="center" vertical="center" wrapText="1"/>
    </xf>
    <xf numFmtId="0" fontId="0" fillId="0" borderId="1" xfId="0" applyFont="1" applyBorder="1">
      <alignment vertical="center"/>
    </xf>
    <xf numFmtId="177" fontId="0" fillId="0" borderId="1" xfId="0" applyNumberFormat="1" applyFont="1" applyFill="1" applyBorder="1" applyAlignment="1">
      <alignment horizontal="right" vertical="center" wrapText="1" shrinkToFit="1"/>
    </xf>
    <xf numFmtId="41" fontId="0" fillId="0" borderId="1" xfId="0" applyNumberFormat="1" applyFill="1" applyBorder="1" applyAlignment="1">
      <alignment horizontal="center" vertical="center" wrapText="1" shrinkToFit="1"/>
    </xf>
    <xf numFmtId="177" fontId="0"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shrinkToFit="1"/>
    </xf>
    <xf numFmtId="49" fontId="0" fillId="0" borderId="0" xfId="0" applyNumberFormat="1">
      <alignment vertical="center"/>
    </xf>
    <xf numFmtId="0" fontId="3" fillId="0" borderId="16" xfId="0" applyFont="1" applyBorder="1" applyAlignment="1" applyProtection="1">
      <alignment horizontal="right" vertical="center"/>
    </xf>
    <xf numFmtId="0" fontId="3" fillId="0" borderId="0" xfId="0" applyFont="1" applyBorder="1" applyAlignment="1" applyProtection="1">
      <alignment horizontal="right" vertical="center"/>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16"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17" xfId="0" applyFont="1" applyBorder="1" applyAlignment="1" applyProtection="1">
      <alignment horizontal="left" vertical="center"/>
    </xf>
    <xf numFmtId="0" fontId="7" fillId="3" borderId="14"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5" xfId="0" applyFont="1" applyFill="1" applyBorder="1" applyAlignment="1">
      <alignment horizontal="center" vertical="center"/>
    </xf>
    <xf numFmtId="0" fontId="2" fillId="0" borderId="26"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shrinkToFit="1"/>
      <protection locked="0"/>
    </xf>
    <xf numFmtId="0" fontId="2" fillId="0" borderId="27"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0" fontId="2" fillId="0" borderId="3" xfId="0" applyFont="1" applyBorder="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xf numFmtId="0" fontId="7" fillId="3" borderId="21" xfId="0" applyFont="1" applyFill="1" applyBorder="1" applyAlignment="1" applyProtection="1">
      <alignment horizontal="center" vertical="center" shrinkToFit="1"/>
    </xf>
    <xf numFmtId="0" fontId="7" fillId="3" borderId="22" xfId="0" applyFont="1" applyFill="1" applyBorder="1" applyAlignment="1" applyProtection="1">
      <alignment horizontal="center" vertical="center" shrinkToFit="1"/>
    </xf>
    <xf numFmtId="0" fontId="7" fillId="3" borderId="23" xfId="0" applyFont="1" applyFill="1" applyBorder="1" applyAlignment="1" applyProtection="1">
      <alignment horizontal="center" vertical="center" shrinkToFit="1"/>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49" fontId="2" fillId="0" borderId="45" xfId="0" applyNumberFormat="1" applyFont="1" applyFill="1" applyBorder="1" applyAlignment="1" applyProtection="1">
      <alignment horizontal="center" vertical="center"/>
      <protection locked="0"/>
    </xf>
    <xf numFmtId="49" fontId="2" fillId="0" borderId="24" xfId="0" applyNumberFormat="1" applyFont="1" applyFill="1" applyBorder="1" applyAlignment="1" applyProtection="1">
      <alignment horizontal="center" vertical="center"/>
      <protection locked="0"/>
    </xf>
    <xf numFmtId="49" fontId="2" fillId="0" borderId="16"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49" fontId="2" fillId="0" borderId="18" xfId="0" applyNumberFormat="1" applyFont="1" applyFill="1" applyBorder="1" applyAlignment="1" applyProtection="1">
      <alignment horizontal="center" vertical="center"/>
      <protection locked="0"/>
    </xf>
    <xf numFmtId="49" fontId="2" fillId="0" borderId="19" xfId="0" applyNumberFormat="1" applyFont="1" applyFill="1" applyBorder="1" applyAlignment="1" applyProtection="1">
      <alignment horizontal="center" vertical="center"/>
      <protection locked="0"/>
    </xf>
    <xf numFmtId="0" fontId="3" fillId="0" borderId="2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2" fillId="0" borderId="24" xfId="0" applyFont="1" applyBorder="1" applyAlignment="1">
      <alignment horizontal="left" vertical="center"/>
    </xf>
    <xf numFmtId="0" fontId="2" fillId="0" borderId="0" xfId="0" applyFont="1" applyBorder="1" applyAlignment="1">
      <alignment horizontal="left" vertical="center"/>
    </xf>
    <xf numFmtId="0" fontId="2" fillId="0" borderId="19" xfId="0" applyFont="1" applyBorder="1" applyAlignment="1">
      <alignment horizontal="left" vertical="center"/>
    </xf>
    <xf numFmtId="0" fontId="2" fillId="0" borderId="45"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left" vertical="center"/>
    </xf>
    <xf numFmtId="0" fontId="2" fillId="0" borderId="20" xfId="0" applyFont="1" applyBorder="1" applyAlignment="1">
      <alignment horizontal="left" vertical="center"/>
    </xf>
    <xf numFmtId="0" fontId="2" fillId="0" borderId="0" xfId="0" applyFont="1" applyBorder="1" applyAlignment="1">
      <alignment horizontal="left" vertical="center" wrapText="1" shrinkToFit="1"/>
    </xf>
    <xf numFmtId="0" fontId="2" fillId="0" borderId="0" xfId="0" applyFont="1" applyBorder="1" applyAlignment="1">
      <alignment horizontal="left" vertical="center" shrinkToFit="1"/>
    </xf>
    <xf numFmtId="0" fontId="2" fillId="0" borderId="19" xfId="0" applyFont="1" applyBorder="1" applyAlignment="1">
      <alignment horizontal="left" vertical="center" shrinkToFit="1"/>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2" fillId="0" borderId="19" xfId="0" applyFont="1" applyBorder="1" applyAlignment="1" applyProtection="1">
      <alignment horizontal="center" vertical="center"/>
    </xf>
    <xf numFmtId="0" fontId="3" fillId="0" borderId="20" xfId="0" applyFont="1" applyBorder="1" applyAlignment="1" applyProtection="1">
      <alignment horizontal="center" vertical="center"/>
    </xf>
    <xf numFmtId="0" fontId="7" fillId="3" borderId="21" xfId="0" applyFont="1" applyFill="1" applyBorder="1" applyAlignment="1" applyProtection="1">
      <alignment horizontal="center" vertical="center"/>
    </xf>
    <xf numFmtId="0" fontId="7" fillId="3" borderId="22" xfId="0" applyFont="1" applyFill="1" applyBorder="1" applyAlignment="1" applyProtection="1">
      <alignment horizontal="center" vertical="center"/>
    </xf>
    <xf numFmtId="0" fontId="7" fillId="3" borderId="23" xfId="0" applyFont="1" applyFill="1" applyBorder="1" applyAlignment="1" applyProtection="1">
      <alignment horizontal="center" vertical="center"/>
    </xf>
    <xf numFmtId="0" fontId="2" fillId="0" borderId="16"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24"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42" xfId="0" applyFont="1" applyBorder="1" applyAlignment="1" applyProtection="1">
      <alignment horizontal="center" vertical="center"/>
    </xf>
    <xf numFmtId="0" fontId="2" fillId="0" borderId="43"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8"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44" xfId="0" applyFont="1" applyBorder="1" applyAlignment="1" applyProtection="1">
      <alignment horizontal="center" vertical="center"/>
    </xf>
    <xf numFmtId="176" fontId="2" fillId="0" borderId="0" xfId="0" applyNumberFormat="1" applyFont="1" applyBorder="1" applyAlignment="1" applyProtection="1">
      <alignment horizontal="right" vertical="center"/>
    </xf>
    <xf numFmtId="176" fontId="2" fillId="0" borderId="43" xfId="0" applyNumberFormat="1" applyFont="1" applyBorder="1" applyAlignment="1" applyProtection="1">
      <alignment horizontal="right" vertical="center"/>
    </xf>
    <xf numFmtId="176" fontId="2" fillId="0" borderId="19" xfId="0" applyNumberFormat="1" applyFont="1" applyBorder="1" applyAlignment="1" applyProtection="1">
      <alignment horizontal="right" vertical="center"/>
    </xf>
    <xf numFmtId="0" fontId="3" fillId="0" borderId="16"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7" xfId="0" applyFont="1" applyBorder="1" applyAlignment="1" applyProtection="1">
      <alignment horizontal="center" vertical="center"/>
    </xf>
    <xf numFmtId="0" fontId="2" fillId="0" borderId="16" xfId="0" applyFont="1" applyBorder="1" applyAlignment="1">
      <alignment horizontal="distributed" vertical="center"/>
    </xf>
    <xf numFmtId="0" fontId="2" fillId="0" borderId="0" xfId="0" applyFont="1" applyBorder="1" applyAlignment="1">
      <alignment horizontal="distributed" vertical="center"/>
    </xf>
    <xf numFmtId="0" fontId="2" fillId="0" borderId="42" xfId="0" applyFont="1" applyBorder="1" applyAlignment="1">
      <alignment horizontal="distributed" vertical="center"/>
    </xf>
    <xf numFmtId="0" fontId="2" fillId="0" borderId="43" xfId="0" applyFont="1" applyBorder="1" applyAlignment="1">
      <alignment horizontal="distributed" vertical="center"/>
    </xf>
    <xf numFmtId="0" fontId="7" fillId="3" borderId="11" xfId="0" applyFont="1" applyFill="1" applyBorder="1" applyAlignment="1" applyProtection="1">
      <alignment horizontal="center" vertical="center"/>
    </xf>
    <xf numFmtId="0" fontId="2" fillId="0" borderId="24" xfId="0" applyFont="1" applyBorder="1" applyAlignment="1" applyProtection="1">
      <alignment horizontal="left" vertical="center"/>
    </xf>
    <xf numFmtId="0" fontId="2" fillId="0" borderId="19" xfId="0" applyFont="1" applyBorder="1" applyAlignment="1" applyProtection="1">
      <alignment horizontal="left" vertical="center"/>
    </xf>
    <xf numFmtId="0" fontId="2" fillId="0" borderId="25" xfId="0" applyFont="1" applyBorder="1" applyAlignment="1" applyProtection="1">
      <alignment horizontal="left" vertical="center"/>
    </xf>
    <xf numFmtId="0" fontId="2" fillId="0" borderId="20" xfId="0" applyFont="1" applyBorder="1" applyAlignment="1" applyProtection="1">
      <alignment horizontal="left" vertical="center"/>
    </xf>
    <xf numFmtId="0" fontId="2" fillId="0" borderId="17" xfId="0" applyFont="1" applyBorder="1" applyAlignment="1">
      <alignment horizontal="left" vertical="center" shrinkToFit="1"/>
    </xf>
    <xf numFmtId="0" fontId="2" fillId="0" borderId="20" xfId="0" applyFont="1" applyBorder="1" applyAlignment="1">
      <alignment horizontal="left" vertical="center" shrinkToFit="1"/>
    </xf>
    <xf numFmtId="0" fontId="4" fillId="0" borderId="0" xfId="0" applyFont="1" applyAlignment="1">
      <alignment horizontal="center" vertical="center"/>
    </xf>
    <xf numFmtId="0" fontId="7" fillId="3" borderId="21" xfId="0" applyFont="1" applyFill="1" applyBorder="1" applyAlignment="1">
      <alignment horizontal="center" vertical="center" shrinkToFit="1"/>
    </xf>
    <xf numFmtId="0" fontId="7" fillId="3" borderId="22" xfId="0" applyFont="1" applyFill="1" applyBorder="1" applyAlignment="1">
      <alignment horizontal="center" vertical="center" shrinkToFit="1"/>
    </xf>
    <xf numFmtId="0" fontId="7" fillId="3" borderId="30" xfId="0" applyFont="1" applyFill="1" applyBorder="1" applyAlignment="1">
      <alignment horizontal="center" vertical="center" shrinkToFit="1"/>
    </xf>
    <xf numFmtId="0" fontId="3" fillId="0" borderId="9" xfId="0"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center" vertical="center" shrinkToFit="1"/>
      <protection locked="0"/>
    </xf>
    <xf numFmtId="0" fontId="3" fillId="0" borderId="23" xfId="0" applyFont="1" applyFill="1" applyBorder="1" applyAlignment="1" applyProtection="1">
      <alignment horizontal="center" vertical="center" shrinkToFit="1"/>
      <protection locked="0"/>
    </xf>
    <xf numFmtId="0" fontId="7" fillId="3" borderId="18" xfId="0" applyFont="1" applyFill="1" applyBorder="1" applyAlignment="1">
      <alignment horizontal="center" vertical="center" shrinkToFit="1"/>
    </xf>
    <xf numFmtId="0" fontId="7" fillId="3" borderId="19" xfId="0" applyFont="1" applyFill="1" applyBorder="1" applyAlignment="1">
      <alignment horizontal="center" vertical="center" shrinkToFit="1"/>
    </xf>
    <xf numFmtId="0" fontId="7" fillId="3" borderId="46" xfId="0" applyFont="1" applyFill="1" applyBorder="1" applyAlignment="1">
      <alignment horizontal="center" vertical="center" shrinkToFit="1"/>
    </xf>
    <xf numFmtId="0" fontId="2" fillId="0" borderId="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7" fillId="3" borderId="3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23" xfId="0" applyFont="1" applyFill="1" applyBorder="1" applyAlignment="1">
      <alignment horizontal="center" vertical="center" shrinkToFit="1"/>
    </xf>
    <xf numFmtId="49" fontId="2" fillId="0" borderId="5" xfId="0" applyNumberFormat="1" applyFont="1" applyBorder="1" applyAlignment="1" applyProtection="1">
      <alignment horizontal="center" vertical="center" shrinkToFit="1"/>
      <protection locked="0"/>
    </xf>
    <xf numFmtId="49" fontId="2" fillId="0" borderId="6" xfId="0" applyNumberFormat="1" applyFont="1" applyBorder="1" applyAlignment="1" applyProtection="1">
      <alignment horizontal="center" vertical="center" shrinkToFit="1"/>
      <protection locked="0"/>
    </xf>
    <xf numFmtId="49" fontId="2" fillId="0" borderId="7" xfId="0" applyNumberFormat="1" applyFont="1" applyBorder="1" applyAlignment="1" applyProtection="1">
      <alignment horizontal="center" vertical="center" shrinkToFit="1"/>
      <protection locked="0"/>
    </xf>
    <xf numFmtId="0" fontId="2" fillId="0" borderId="31" xfId="0" applyFont="1" applyBorder="1" applyAlignment="1" applyProtection="1">
      <alignment horizontal="left" vertical="center" shrinkToFit="1"/>
      <protection locked="0"/>
    </xf>
    <xf numFmtId="0" fontId="2" fillId="0" borderId="19" xfId="0" applyFont="1" applyBorder="1" applyAlignment="1" applyProtection="1">
      <alignment horizontal="left" vertical="center" shrinkToFit="1"/>
      <protection locked="0"/>
    </xf>
    <xf numFmtId="0" fontId="2" fillId="0" borderId="20" xfId="0" applyFont="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shrinkToFit="1"/>
      <protection locked="0"/>
    </xf>
    <xf numFmtId="0" fontId="2" fillId="0" borderId="2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36"/>
  <sheetViews>
    <sheetView tabSelected="1" zoomScaleNormal="100" workbookViewId="0">
      <selection sqref="A1:AN1"/>
    </sheetView>
  </sheetViews>
  <sheetFormatPr defaultColWidth="3" defaultRowHeight="13.5"/>
  <cols>
    <col min="1" max="15" width="2.125" style="1" customWidth="1"/>
    <col min="16" max="40" width="2.25" style="1" customWidth="1"/>
    <col min="41" max="43" width="3" style="1"/>
    <col min="44" max="54" width="0" style="1" hidden="1" customWidth="1"/>
    <col min="55" max="55" width="3" style="1" hidden="1" customWidth="1"/>
    <col min="56" max="71" width="0" style="1" hidden="1" customWidth="1"/>
    <col min="72" max="16384" width="3" style="1"/>
  </cols>
  <sheetData>
    <row r="1" spans="1:71" ht="21.75" thickBot="1">
      <c r="A1" s="135" t="s">
        <v>77</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R1" s="15" t="s">
        <v>47</v>
      </c>
      <c r="AS1" s="15" t="s">
        <v>48</v>
      </c>
      <c r="AT1" s="16" t="s">
        <v>49</v>
      </c>
      <c r="AU1" s="17" t="s">
        <v>50</v>
      </c>
      <c r="AV1" s="16" t="s">
        <v>51</v>
      </c>
      <c r="AW1" s="16" t="s">
        <v>52</v>
      </c>
      <c r="AX1" s="17" t="s">
        <v>53</v>
      </c>
      <c r="AY1" s="16" t="s">
        <v>54</v>
      </c>
      <c r="AZ1" s="16" t="s">
        <v>55</v>
      </c>
      <c r="BA1" s="16" t="s">
        <v>73</v>
      </c>
      <c r="BB1" s="16" t="s">
        <v>72</v>
      </c>
      <c r="BC1" s="16" t="s">
        <v>56</v>
      </c>
      <c r="BD1" s="16" t="s">
        <v>57</v>
      </c>
      <c r="BE1" s="16" t="s">
        <v>58</v>
      </c>
      <c r="BF1" s="16" t="s">
        <v>59</v>
      </c>
      <c r="BG1" s="16" t="s">
        <v>60</v>
      </c>
      <c r="BH1" s="16" t="s">
        <v>61</v>
      </c>
      <c r="BI1" s="16" t="s">
        <v>62</v>
      </c>
      <c r="BJ1" s="16" t="s">
        <v>63</v>
      </c>
      <c r="BK1" s="16" t="s">
        <v>64</v>
      </c>
      <c r="BL1" s="16" t="s">
        <v>65</v>
      </c>
      <c r="BM1" s="16" t="s">
        <v>66</v>
      </c>
      <c r="BN1" s="16" t="s">
        <v>67</v>
      </c>
      <c r="BO1" s="16" t="s">
        <v>68</v>
      </c>
      <c r="BP1" s="16" t="s">
        <v>69</v>
      </c>
      <c r="BQ1" s="16" t="s">
        <v>70</v>
      </c>
      <c r="BR1" s="16" t="s">
        <v>71</v>
      </c>
      <c r="BS1" s="16"/>
    </row>
    <row r="2" spans="1:71" ht="22.5" customHeight="1">
      <c r="A2" s="136" t="s">
        <v>37</v>
      </c>
      <c r="B2" s="137"/>
      <c r="C2" s="138"/>
      <c r="D2" s="139" t="str">
        <f>PHONETIC(D3)</f>
        <v/>
      </c>
      <c r="E2" s="140"/>
      <c r="F2" s="140"/>
      <c r="G2" s="140"/>
      <c r="H2" s="140"/>
      <c r="I2" s="140"/>
      <c r="J2" s="140"/>
      <c r="K2" s="140"/>
      <c r="L2" s="140"/>
      <c r="M2" s="140"/>
      <c r="N2" s="140"/>
      <c r="O2" s="140"/>
      <c r="P2" s="140"/>
      <c r="Q2" s="140"/>
      <c r="R2" s="140"/>
      <c r="S2" s="140"/>
      <c r="T2" s="141"/>
      <c r="U2" s="136" t="s">
        <v>37</v>
      </c>
      <c r="V2" s="137"/>
      <c r="W2" s="138"/>
      <c r="X2" s="139" t="str">
        <f>PHONETIC(X3)</f>
        <v/>
      </c>
      <c r="Y2" s="140"/>
      <c r="Z2" s="140"/>
      <c r="AA2" s="140"/>
      <c r="AB2" s="140"/>
      <c r="AC2" s="140"/>
      <c r="AD2" s="140"/>
      <c r="AE2" s="140"/>
      <c r="AF2" s="140"/>
      <c r="AG2" s="140"/>
      <c r="AH2" s="140"/>
      <c r="AI2" s="140"/>
      <c r="AJ2" s="140"/>
      <c r="AK2" s="140"/>
      <c r="AL2" s="140"/>
      <c r="AM2" s="140"/>
      <c r="AN2" s="141"/>
      <c r="AR2" s="18">
        <f>D3</f>
        <v>0</v>
      </c>
      <c r="AS2" s="18" t="str">
        <f>D2</f>
        <v/>
      </c>
      <c r="AT2" s="19">
        <f>X3</f>
        <v>0</v>
      </c>
      <c r="AU2" s="18" t="str">
        <f>A5&amp;D5&amp;E5</f>
        <v>-</v>
      </c>
      <c r="AV2" s="20">
        <f>H5</f>
        <v>0</v>
      </c>
      <c r="AW2" s="20">
        <f>AE5</f>
        <v>0</v>
      </c>
      <c r="AX2" s="21" t="str">
        <f>A7&amp;E7&amp;F7&amp;J7&amp;K7</f>
        <v>--</v>
      </c>
      <c r="AY2" s="22">
        <f>P8</f>
        <v>0</v>
      </c>
      <c r="AZ2" s="22" t="str">
        <f>AE7&amp;AH7&amp;AJ7&amp;AM7</f>
        <v>分秒</v>
      </c>
      <c r="BA2" s="22" t="str">
        <f>IF(J12="○","前半",IF(P12="○","後半",IF(B12="○","",IF(B12="",""))))</f>
        <v/>
      </c>
      <c r="BB2" s="22" t="str">
        <f>IF(V12="○","両方",IF(AD12="○","入場",IF(AJ12="○","退場",IF(V12="",""))))</f>
        <v/>
      </c>
      <c r="BC2" s="24">
        <f>IF(B20="○","初",IF(B20="",L20))</f>
        <v>0</v>
      </c>
      <c r="BD2" s="24" t="str">
        <f>U20&amp;W20&amp;Y20&amp;AB20&amp;AD20&amp;AF20&amp;AI20&amp;AK20&amp;AM20</f>
        <v>０歳名１歳名２歳名</v>
      </c>
      <c r="BE2" s="25">
        <f>A23</f>
        <v>0</v>
      </c>
      <c r="BF2" s="26">
        <f>S25</f>
        <v>0</v>
      </c>
      <c r="BG2" s="26">
        <f>S26</f>
        <v>0</v>
      </c>
      <c r="BH2" s="26">
        <f>S27</f>
        <v>0</v>
      </c>
      <c r="BI2" s="26">
        <f>S28</f>
        <v>0</v>
      </c>
      <c r="BJ2" s="26">
        <f>S29</f>
        <v>0</v>
      </c>
      <c r="BK2" s="27">
        <f>AA29</f>
        <v>0</v>
      </c>
      <c r="BL2" s="27">
        <f>AJ26</f>
        <v>0</v>
      </c>
      <c r="BM2" s="27">
        <f>AJ28</f>
        <v>0</v>
      </c>
      <c r="BN2" s="27">
        <f>C31</f>
        <v>0</v>
      </c>
      <c r="BO2" s="27">
        <f>C34</f>
        <v>0</v>
      </c>
      <c r="BP2" s="28"/>
      <c r="BQ2" s="29"/>
      <c r="BR2" s="23">
        <f>AA31</f>
        <v>0</v>
      </c>
      <c r="BS2" s="23"/>
    </row>
    <row r="3" spans="1:71" ht="32.450000000000003" customHeight="1" thickBot="1">
      <c r="A3" s="142" t="s">
        <v>36</v>
      </c>
      <c r="B3" s="143"/>
      <c r="C3" s="144"/>
      <c r="D3" s="145"/>
      <c r="E3" s="146"/>
      <c r="F3" s="146"/>
      <c r="G3" s="146"/>
      <c r="H3" s="146"/>
      <c r="I3" s="146"/>
      <c r="J3" s="146"/>
      <c r="K3" s="146"/>
      <c r="L3" s="146"/>
      <c r="M3" s="146"/>
      <c r="N3" s="146"/>
      <c r="O3" s="146"/>
      <c r="P3" s="146"/>
      <c r="Q3" s="146"/>
      <c r="R3" s="146"/>
      <c r="S3" s="146"/>
      <c r="T3" s="147"/>
      <c r="U3" s="142" t="s">
        <v>38</v>
      </c>
      <c r="V3" s="143"/>
      <c r="W3" s="144"/>
      <c r="X3" s="145"/>
      <c r="Y3" s="146"/>
      <c r="Z3" s="146"/>
      <c r="AA3" s="146"/>
      <c r="AB3" s="146"/>
      <c r="AC3" s="146"/>
      <c r="AD3" s="146"/>
      <c r="AE3" s="146"/>
      <c r="AF3" s="146"/>
      <c r="AG3" s="146"/>
      <c r="AH3" s="146"/>
      <c r="AI3" s="146"/>
      <c r="AJ3" s="146"/>
      <c r="AK3" s="146"/>
      <c r="AL3" s="146"/>
      <c r="AM3" s="146"/>
      <c r="AN3" s="147"/>
    </row>
    <row r="4" spans="1:71">
      <c r="A4" s="50" t="s">
        <v>0</v>
      </c>
      <c r="B4" s="51"/>
      <c r="C4" s="51"/>
      <c r="D4" s="51"/>
      <c r="E4" s="51"/>
      <c r="F4" s="51"/>
      <c r="G4" s="148"/>
      <c r="H4" s="149" t="s">
        <v>32</v>
      </c>
      <c r="I4" s="51"/>
      <c r="J4" s="51"/>
      <c r="K4" s="51"/>
      <c r="L4" s="51"/>
      <c r="M4" s="51"/>
      <c r="N4" s="51"/>
      <c r="O4" s="51"/>
      <c r="P4" s="51"/>
      <c r="Q4" s="51"/>
      <c r="R4" s="51"/>
      <c r="S4" s="51"/>
      <c r="T4" s="51"/>
      <c r="U4" s="51"/>
      <c r="V4" s="51"/>
      <c r="W4" s="51"/>
      <c r="X4" s="51"/>
      <c r="Y4" s="51"/>
      <c r="Z4" s="51"/>
      <c r="AA4" s="51"/>
      <c r="AB4" s="51"/>
      <c r="AC4" s="51"/>
      <c r="AD4" s="52"/>
      <c r="AE4" s="136" t="s">
        <v>33</v>
      </c>
      <c r="AF4" s="137"/>
      <c r="AG4" s="137"/>
      <c r="AH4" s="137"/>
      <c r="AI4" s="137"/>
      <c r="AJ4" s="137"/>
      <c r="AK4" s="137"/>
      <c r="AL4" s="137"/>
      <c r="AM4" s="137"/>
      <c r="AN4" s="150"/>
    </row>
    <row r="5" spans="1:71" ht="32.450000000000003" customHeight="1" thickBot="1">
      <c r="A5" s="151"/>
      <c r="B5" s="152"/>
      <c r="C5" s="152"/>
      <c r="D5" s="2" t="s">
        <v>16</v>
      </c>
      <c r="E5" s="152"/>
      <c r="F5" s="152"/>
      <c r="G5" s="153"/>
      <c r="H5" s="154"/>
      <c r="I5" s="155"/>
      <c r="J5" s="155"/>
      <c r="K5" s="155"/>
      <c r="L5" s="155"/>
      <c r="M5" s="155"/>
      <c r="N5" s="155"/>
      <c r="O5" s="155"/>
      <c r="P5" s="155"/>
      <c r="Q5" s="155"/>
      <c r="R5" s="155"/>
      <c r="S5" s="155"/>
      <c r="T5" s="155"/>
      <c r="U5" s="155"/>
      <c r="V5" s="155"/>
      <c r="W5" s="155"/>
      <c r="X5" s="155"/>
      <c r="Y5" s="155"/>
      <c r="Z5" s="155"/>
      <c r="AA5" s="155"/>
      <c r="AB5" s="155"/>
      <c r="AC5" s="155"/>
      <c r="AD5" s="156"/>
      <c r="AE5" s="157"/>
      <c r="AF5" s="158"/>
      <c r="AG5" s="158"/>
      <c r="AH5" s="158"/>
      <c r="AI5" s="158"/>
      <c r="AJ5" s="158"/>
      <c r="AK5" s="158"/>
      <c r="AL5" s="158"/>
      <c r="AM5" s="158"/>
      <c r="AN5" s="159"/>
    </row>
    <row r="6" spans="1:71">
      <c r="A6" s="50" t="s">
        <v>39</v>
      </c>
      <c r="B6" s="51"/>
      <c r="C6" s="51"/>
      <c r="D6" s="51"/>
      <c r="E6" s="51"/>
      <c r="F6" s="51"/>
      <c r="G6" s="51"/>
      <c r="H6" s="51"/>
      <c r="I6" s="51"/>
      <c r="J6" s="51"/>
      <c r="K6" s="51"/>
      <c r="L6" s="51"/>
      <c r="M6" s="51"/>
      <c r="N6" s="148"/>
      <c r="O6" s="50" t="s">
        <v>24</v>
      </c>
      <c r="P6" s="51"/>
      <c r="Q6" s="51"/>
      <c r="R6" s="51"/>
      <c r="S6" s="51"/>
      <c r="T6" s="51"/>
      <c r="U6" s="51"/>
      <c r="V6" s="51"/>
      <c r="W6" s="51"/>
      <c r="X6" s="51"/>
      <c r="Y6" s="51"/>
      <c r="Z6" s="51"/>
      <c r="AA6" s="51"/>
      <c r="AB6" s="51"/>
      <c r="AC6" s="51"/>
      <c r="AD6" s="52"/>
      <c r="AE6" s="50" t="s">
        <v>40</v>
      </c>
      <c r="AF6" s="51"/>
      <c r="AG6" s="51"/>
      <c r="AH6" s="51"/>
      <c r="AI6" s="51"/>
      <c r="AJ6" s="51"/>
      <c r="AK6" s="51"/>
      <c r="AL6" s="51"/>
      <c r="AM6" s="51"/>
      <c r="AN6" s="52"/>
    </row>
    <row r="7" spans="1:71" ht="4.5" customHeight="1" thickBot="1">
      <c r="A7" s="55"/>
      <c r="B7" s="56"/>
      <c r="C7" s="56"/>
      <c r="D7" s="56"/>
      <c r="E7" s="61" t="s">
        <v>16</v>
      </c>
      <c r="F7" s="56"/>
      <c r="G7" s="56"/>
      <c r="H7" s="56"/>
      <c r="I7" s="56"/>
      <c r="J7" s="61" t="s">
        <v>16</v>
      </c>
      <c r="K7" s="56"/>
      <c r="L7" s="56"/>
      <c r="M7" s="56"/>
      <c r="N7" s="56"/>
      <c r="O7" s="3"/>
      <c r="P7" s="4"/>
      <c r="Q7" s="4"/>
      <c r="R7" s="64" t="s">
        <v>1</v>
      </c>
      <c r="S7" s="64"/>
      <c r="T7" s="64"/>
      <c r="U7" s="64"/>
      <c r="V7" s="64"/>
      <c r="W7" s="64"/>
      <c r="X7" s="4"/>
      <c r="Y7" s="5"/>
      <c r="Z7" s="64" t="s">
        <v>2</v>
      </c>
      <c r="AA7" s="64"/>
      <c r="AB7" s="64"/>
      <c r="AC7" s="64"/>
      <c r="AD7" s="64"/>
      <c r="AE7" s="67"/>
      <c r="AF7" s="68"/>
      <c r="AG7" s="68"/>
      <c r="AH7" s="73" t="s">
        <v>3</v>
      </c>
      <c r="AI7" s="73"/>
      <c r="AJ7" s="160"/>
      <c r="AK7" s="160"/>
      <c r="AL7" s="160"/>
      <c r="AM7" s="163" t="s">
        <v>4</v>
      </c>
      <c r="AN7" s="164"/>
    </row>
    <row r="8" spans="1:71" ht="22.5" customHeight="1" thickTop="1" thickBot="1">
      <c r="A8" s="57"/>
      <c r="B8" s="58"/>
      <c r="C8" s="58"/>
      <c r="D8" s="58"/>
      <c r="E8" s="62"/>
      <c r="F8" s="58"/>
      <c r="G8" s="58"/>
      <c r="H8" s="58"/>
      <c r="I8" s="58"/>
      <c r="J8" s="62"/>
      <c r="K8" s="58"/>
      <c r="L8" s="58"/>
      <c r="M8" s="58"/>
      <c r="N8" s="58"/>
      <c r="O8" s="6"/>
      <c r="P8" s="53"/>
      <c r="Q8" s="54"/>
      <c r="R8" s="65"/>
      <c r="S8" s="65"/>
      <c r="T8" s="65"/>
      <c r="U8" s="65"/>
      <c r="V8" s="65"/>
      <c r="W8" s="65"/>
      <c r="X8" s="53"/>
      <c r="Y8" s="54"/>
      <c r="Z8" s="65"/>
      <c r="AA8" s="65"/>
      <c r="AB8" s="65"/>
      <c r="AC8" s="65"/>
      <c r="AD8" s="65"/>
      <c r="AE8" s="69"/>
      <c r="AF8" s="70"/>
      <c r="AG8" s="70"/>
      <c r="AH8" s="74"/>
      <c r="AI8" s="74"/>
      <c r="AJ8" s="161"/>
      <c r="AK8" s="161"/>
      <c r="AL8" s="161"/>
      <c r="AM8" s="165"/>
      <c r="AN8" s="166"/>
    </row>
    <row r="9" spans="1:71" ht="4.5" customHeight="1" thickTop="1" thickBot="1">
      <c r="A9" s="59"/>
      <c r="B9" s="60"/>
      <c r="C9" s="60"/>
      <c r="D9" s="60"/>
      <c r="E9" s="63"/>
      <c r="F9" s="60"/>
      <c r="G9" s="60"/>
      <c r="H9" s="60"/>
      <c r="I9" s="60"/>
      <c r="J9" s="63"/>
      <c r="K9" s="60"/>
      <c r="L9" s="60"/>
      <c r="M9" s="60"/>
      <c r="N9" s="60"/>
      <c r="O9" s="7"/>
      <c r="P9" s="8"/>
      <c r="Q9" s="8"/>
      <c r="R9" s="66"/>
      <c r="S9" s="66"/>
      <c r="T9" s="66"/>
      <c r="U9" s="66"/>
      <c r="V9" s="66"/>
      <c r="W9" s="66"/>
      <c r="X9" s="8"/>
      <c r="Y9" s="8"/>
      <c r="Z9" s="66"/>
      <c r="AA9" s="66"/>
      <c r="AB9" s="66"/>
      <c r="AC9" s="66"/>
      <c r="AD9" s="66"/>
      <c r="AE9" s="71"/>
      <c r="AF9" s="72"/>
      <c r="AG9" s="72"/>
      <c r="AH9" s="75"/>
      <c r="AI9" s="75"/>
      <c r="AJ9" s="162"/>
      <c r="AK9" s="162"/>
      <c r="AL9" s="162"/>
      <c r="AM9" s="167"/>
      <c r="AN9" s="168"/>
    </row>
    <row r="10" spans="1:71">
      <c r="A10" s="50" t="s">
        <v>22</v>
      </c>
      <c r="B10" s="51"/>
      <c r="C10" s="51"/>
      <c r="D10" s="51"/>
      <c r="E10" s="51"/>
      <c r="F10" s="51"/>
      <c r="G10" s="51"/>
      <c r="H10" s="51"/>
      <c r="I10" s="51"/>
      <c r="J10" s="51"/>
      <c r="K10" s="51"/>
      <c r="L10" s="51"/>
      <c r="M10" s="51"/>
      <c r="N10" s="51"/>
      <c r="O10" s="51"/>
      <c r="P10" s="51"/>
      <c r="Q10" s="51"/>
      <c r="R10" s="51"/>
      <c r="S10" s="51"/>
      <c r="T10" s="52"/>
      <c r="U10" s="50" t="s">
        <v>23</v>
      </c>
      <c r="V10" s="51"/>
      <c r="W10" s="51"/>
      <c r="X10" s="51"/>
      <c r="Y10" s="51"/>
      <c r="Z10" s="51"/>
      <c r="AA10" s="51"/>
      <c r="AB10" s="51"/>
      <c r="AC10" s="51"/>
      <c r="AD10" s="51"/>
      <c r="AE10" s="51"/>
      <c r="AF10" s="51"/>
      <c r="AG10" s="51"/>
      <c r="AH10" s="51"/>
      <c r="AI10" s="51"/>
      <c r="AJ10" s="51"/>
      <c r="AK10" s="51"/>
      <c r="AL10" s="51"/>
      <c r="AM10" s="51"/>
      <c r="AN10" s="52"/>
    </row>
    <row r="11" spans="1:71" ht="4.5" customHeight="1" thickBot="1">
      <c r="A11" s="6"/>
      <c r="B11" s="5"/>
      <c r="C11" s="5"/>
      <c r="D11" s="65" t="s">
        <v>17</v>
      </c>
      <c r="E11" s="65"/>
      <c r="F11" s="65"/>
      <c r="G11" s="65"/>
      <c r="H11" s="65"/>
      <c r="I11" s="5"/>
      <c r="J11" s="5"/>
      <c r="K11" s="5"/>
      <c r="L11" s="65" t="s">
        <v>5</v>
      </c>
      <c r="M11" s="65"/>
      <c r="N11" s="65"/>
      <c r="O11" s="5"/>
      <c r="P11" s="5"/>
      <c r="Q11" s="5"/>
      <c r="R11" s="65" t="s">
        <v>6</v>
      </c>
      <c r="S11" s="65"/>
      <c r="T11" s="76"/>
      <c r="U11" s="6"/>
      <c r="V11" s="5"/>
      <c r="W11" s="5"/>
      <c r="X11" s="65" t="s">
        <v>42</v>
      </c>
      <c r="Y11" s="65"/>
      <c r="Z11" s="65"/>
      <c r="AA11" s="65"/>
      <c r="AB11" s="65"/>
      <c r="AC11" s="5"/>
      <c r="AD11" s="5"/>
      <c r="AE11" s="5"/>
      <c r="AF11" s="78" t="s">
        <v>43</v>
      </c>
      <c r="AG11" s="79"/>
      <c r="AH11" s="79"/>
      <c r="AI11" s="5"/>
      <c r="AJ11" s="5"/>
      <c r="AK11" s="5"/>
      <c r="AL11" s="78" t="s">
        <v>44</v>
      </c>
      <c r="AM11" s="79"/>
      <c r="AN11" s="133"/>
    </row>
    <row r="12" spans="1:71" ht="22.5" customHeight="1" thickTop="1" thickBot="1">
      <c r="A12" s="6"/>
      <c r="B12" s="53"/>
      <c r="C12" s="54"/>
      <c r="D12" s="65"/>
      <c r="E12" s="65"/>
      <c r="F12" s="65"/>
      <c r="G12" s="65"/>
      <c r="H12" s="65"/>
      <c r="I12" s="5"/>
      <c r="J12" s="53"/>
      <c r="K12" s="54"/>
      <c r="L12" s="65"/>
      <c r="M12" s="65"/>
      <c r="N12" s="65"/>
      <c r="O12" s="5"/>
      <c r="P12" s="53"/>
      <c r="Q12" s="54"/>
      <c r="R12" s="65"/>
      <c r="S12" s="65"/>
      <c r="T12" s="76"/>
      <c r="U12" s="6"/>
      <c r="V12" s="53"/>
      <c r="W12" s="54"/>
      <c r="X12" s="65"/>
      <c r="Y12" s="65"/>
      <c r="Z12" s="65"/>
      <c r="AA12" s="65"/>
      <c r="AB12" s="65"/>
      <c r="AC12" s="5"/>
      <c r="AD12" s="53"/>
      <c r="AE12" s="54"/>
      <c r="AF12" s="79"/>
      <c r="AG12" s="79"/>
      <c r="AH12" s="79"/>
      <c r="AI12" s="5"/>
      <c r="AJ12" s="53"/>
      <c r="AK12" s="54"/>
      <c r="AL12" s="79"/>
      <c r="AM12" s="79"/>
      <c r="AN12" s="133"/>
    </row>
    <row r="13" spans="1:71" ht="4.5" customHeight="1" thickTop="1" thickBot="1">
      <c r="A13" s="7"/>
      <c r="B13" s="8"/>
      <c r="C13" s="8"/>
      <c r="D13" s="66"/>
      <c r="E13" s="66"/>
      <c r="F13" s="66"/>
      <c r="G13" s="66"/>
      <c r="H13" s="66"/>
      <c r="I13" s="8"/>
      <c r="J13" s="8"/>
      <c r="K13" s="8"/>
      <c r="L13" s="66"/>
      <c r="M13" s="66"/>
      <c r="N13" s="66"/>
      <c r="O13" s="8"/>
      <c r="P13" s="8"/>
      <c r="Q13" s="8"/>
      <c r="R13" s="66"/>
      <c r="S13" s="66"/>
      <c r="T13" s="77"/>
      <c r="U13" s="7"/>
      <c r="V13" s="8"/>
      <c r="W13" s="8"/>
      <c r="X13" s="66"/>
      <c r="Y13" s="66"/>
      <c r="Z13" s="66"/>
      <c r="AA13" s="66"/>
      <c r="AB13" s="66"/>
      <c r="AC13" s="8"/>
      <c r="AD13" s="8"/>
      <c r="AE13" s="8"/>
      <c r="AF13" s="80"/>
      <c r="AG13" s="80"/>
      <c r="AH13" s="80"/>
      <c r="AI13" s="8"/>
      <c r="AJ13" s="8"/>
      <c r="AK13" s="8"/>
      <c r="AL13" s="80"/>
      <c r="AM13" s="80"/>
      <c r="AN13" s="134"/>
    </row>
    <row r="14" spans="1:71">
      <c r="A14" s="38" t="s">
        <v>34</v>
      </c>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40"/>
    </row>
    <row r="15" spans="1:71" ht="32.450000000000003" customHeight="1">
      <c r="A15" s="41"/>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3"/>
    </row>
    <row r="16" spans="1:71" ht="32.450000000000003" customHeight="1">
      <c r="A16" s="41"/>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3"/>
    </row>
    <row r="17" spans="1:40" ht="32.450000000000003" customHeight="1" thickBot="1">
      <c r="A17" s="44"/>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6"/>
    </row>
    <row r="18" spans="1:40">
      <c r="A18" s="47" t="s">
        <v>21</v>
      </c>
      <c r="B18" s="48"/>
      <c r="C18" s="48"/>
      <c r="D18" s="48"/>
      <c r="E18" s="48"/>
      <c r="F18" s="48"/>
      <c r="G18" s="48"/>
      <c r="H18" s="48"/>
      <c r="I18" s="48"/>
      <c r="J18" s="48"/>
      <c r="K18" s="48"/>
      <c r="L18" s="48"/>
      <c r="M18" s="48"/>
      <c r="N18" s="48"/>
      <c r="O18" s="48"/>
      <c r="P18" s="48"/>
      <c r="Q18" s="48"/>
      <c r="R18" s="48"/>
      <c r="S18" s="48"/>
      <c r="T18" s="49"/>
      <c r="U18" s="50" t="s">
        <v>75</v>
      </c>
      <c r="V18" s="51"/>
      <c r="W18" s="51"/>
      <c r="X18" s="51"/>
      <c r="Y18" s="51"/>
      <c r="Z18" s="51"/>
      <c r="AA18" s="51"/>
      <c r="AB18" s="51"/>
      <c r="AC18" s="51"/>
      <c r="AD18" s="51"/>
      <c r="AE18" s="51"/>
      <c r="AF18" s="51"/>
      <c r="AG18" s="51"/>
      <c r="AH18" s="51"/>
      <c r="AI18" s="51"/>
      <c r="AJ18" s="51"/>
      <c r="AK18" s="51"/>
      <c r="AL18" s="51"/>
      <c r="AM18" s="51"/>
      <c r="AN18" s="52"/>
    </row>
    <row r="19" spans="1:40" ht="4.5" customHeight="1" thickBot="1">
      <c r="A19" s="6"/>
      <c r="B19" s="5"/>
      <c r="C19" s="5"/>
      <c r="D19" s="129" t="s">
        <v>7</v>
      </c>
      <c r="E19" s="129"/>
      <c r="F19" s="129"/>
      <c r="G19" s="129"/>
      <c r="H19" s="129"/>
      <c r="I19" s="129"/>
      <c r="J19" s="129"/>
      <c r="K19" s="5"/>
      <c r="L19" s="5"/>
      <c r="M19" s="5"/>
      <c r="N19" s="129" t="s">
        <v>18</v>
      </c>
      <c r="O19" s="129"/>
      <c r="P19" s="129"/>
      <c r="Q19" s="129"/>
      <c r="R19" s="129"/>
      <c r="S19" s="129"/>
      <c r="T19" s="131"/>
      <c r="U19" s="6"/>
      <c r="V19" s="5"/>
      <c r="W19" s="5"/>
      <c r="X19" s="5"/>
      <c r="Y19" s="5"/>
      <c r="Z19" s="5"/>
      <c r="AA19" s="5"/>
      <c r="AB19" s="5"/>
      <c r="AC19" s="5"/>
      <c r="AD19" s="5"/>
      <c r="AE19" s="5"/>
      <c r="AF19" s="5"/>
      <c r="AG19" s="5"/>
      <c r="AH19" s="5"/>
      <c r="AI19" s="5"/>
      <c r="AJ19" s="5"/>
      <c r="AK19" s="5"/>
      <c r="AL19" s="5"/>
      <c r="AM19" s="5"/>
      <c r="AN19" s="9"/>
    </row>
    <row r="20" spans="1:40" ht="22.5" customHeight="1" thickTop="1" thickBot="1">
      <c r="A20" s="6"/>
      <c r="B20" s="53"/>
      <c r="C20" s="54"/>
      <c r="D20" s="36"/>
      <c r="E20" s="36"/>
      <c r="F20" s="36"/>
      <c r="G20" s="36"/>
      <c r="H20" s="36"/>
      <c r="I20" s="36"/>
      <c r="J20" s="36"/>
      <c r="K20" s="5"/>
      <c r="L20" s="33"/>
      <c r="M20" s="34"/>
      <c r="N20" s="36"/>
      <c r="O20" s="36"/>
      <c r="P20" s="36"/>
      <c r="Q20" s="36"/>
      <c r="R20" s="36"/>
      <c r="S20" s="36"/>
      <c r="T20" s="37"/>
      <c r="U20" s="31" t="s">
        <v>19</v>
      </c>
      <c r="V20" s="32"/>
      <c r="W20" s="33"/>
      <c r="X20" s="34"/>
      <c r="Y20" s="35" t="s">
        <v>8</v>
      </c>
      <c r="Z20" s="36"/>
      <c r="AA20" s="5"/>
      <c r="AB20" s="32" t="s">
        <v>20</v>
      </c>
      <c r="AC20" s="32"/>
      <c r="AD20" s="33"/>
      <c r="AE20" s="34"/>
      <c r="AF20" s="35" t="s">
        <v>8</v>
      </c>
      <c r="AG20" s="36"/>
      <c r="AH20" s="5"/>
      <c r="AI20" s="32" t="s">
        <v>74</v>
      </c>
      <c r="AJ20" s="32"/>
      <c r="AK20" s="33"/>
      <c r="AL20" s="34"/>
      <c r="AM20" s="35" t="s">
        <v>8</v>
      </c>
      <c r="AN20" s="37"/>
    </row>
    <row r="21" spans="1:40" ht="4.5" customHeight="1" thickTop="1" thickBot="1">
      <c r="A21" s="7"/>
      <c r="B21" s="8"/>
      <c r="C21" s="8"/>
      <c r="D21" s="130"/>
      <c r="E21" s="130"/>
      <c r="F21" s="130"/>
      <c r="G21" s="130"/>
      <c r="H21" s="130"/>
      <c r="I21" s="130"/>
      <c r="J21" s="130"/>
      <c r="K21" s="8"/>
      <c r="L21" s="8"/>
      <c r="M21" s="8"/>
      <c r="N21" s="130"/>
      <c r="O21" s="130"/>
      <c r="P21" s="130"/>
      <c r="Q21" s="130"/>
      <c r="R21" s="130"/>
      <c r="S21" s="130"/>
      <c r="T21" s="132"/>
      <c r="U21" s="7"/>
      <c r="V21" s="8"/>
      <c r="W21" s="8"/>
      <c r="X21" s="8"/>
      <c r="Y21" s="8"/>
      <c r="Z21" s="8"/>
      <c r="AA21" s="8"/>
      <c r="AB21" s="8"/>
      <c r="AC21" s="8"/>
      <c r="AD21" s="8"/>
      <c r="AE21" s="8"/>
      <c r="AF21" s="8"/>
      <c r="AG21" s="8"/>
      <c r="AH21" s="8"/>
      <c r="AI21" s="8"/>
      <c r="AJ21" s="8"/>
      <c r="AK21" s="8"/>
      <c r="AL21" s="8"/>
      <c r="AM21" s="8"/>
      <c r="AN21" s="10"/>
    </row>
    <row r="22" spans="1:40">
      <c r="A22" s="85" t="s">
        <v>35</v>
      </c>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7"/>
    </row>
    <row r="23" spans="1:40" ht="72.599999999999994" customHeight="1" thickBot="1">
      <c r="A23" s="91"/>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3"/>
    </row>
    <row r="24" spans="1:40" ht="14.25" thickBot="1">
      <c r="A24" s="85" t="s">
        <v>31</v>
      </c>
      <c r="B24" s="86"/>
      <c r="C24" s="86"/>
      <c r="D24" s="86"/>
      <c r="E24" s="86"/>
      <c r="F24" s="86"/>
      <c r="G24" s="86"/>
      <c r="H24" s="86"/>
      <c r="I24" s="86"/>
      <c r="J24" s="86"/>
      <c r="K24" s="86"/>
      <c r="L24" s="86"/>
      <c r="M24" s="86"/>
      <c r="N24" s="86"/>
      <c r="O24" s="86"/>
      <c r="P24" s="86"/>
      <c r="Q24" s="86"/>
      <c r="R24" s="86"/>
      <c r="S24" s="128"/>
      <c r="T24" s="128"/>
      <c r="U24" s="128"/>
      <c r="V24" s="128"/>
      <c r="W24" s="86"/>
      <c r="X24" s="86"/>
      <c r="Y24" s="86"/>
      <c r="Z24" s="86"/>
      <c r="AA24" s="86"/>
      <c r="AB24" s="86"/>
      <c r="AC24" s="86"/>
      <c r="AD24" s="86"/>
      <c r="AE24" s="86"/>
      <c r="AF24" s="86"/>
      <c r="AG24" s="86"/>
      <c r="AH24" s="86"/>
      <c r="AI24" s="86"/>
      <c r="AJ24" s="85" t="s">
        <v>30</v>
      </c>
      <c r="AK24" s="86"/>
      <c r="AL24" s="86"/>
      <c r="AM24" s="86"/>
      <c r="AN24" s="87"/>
    </row>
    <row r="25" spans="1:40" ht="24.95" customHeight="1" thickBot="1">
      <c r="A25" s="124" t="s">
        <v>78</v>
      </c>
      <c r="B25" s="125"/>
      <c r="C25" s="125"/>
      <c r="D25" s="125"/>
      <c r="E25" s="125"/>
      <c r="F25" s="125"/>
      <c r="G25" s="125"/>
      <c r="H25" s="125"/>
      <c r="I25" s="125"/>
      <c r="J25" s="125"/>
      <c r="K25" s="101">
        <v>900</v>
      </c>
      <c r="L25" s="101"/>
      <c r="M25" s="101"/>
      <c r="N25" s="101"/>
      <c r="O25" s="101" t="s">
        <v>9</v>
      </c>
      <c r="P25" s="101"/>
      <c r="Q25" s="101" t="s">
        <v>25</v>
      </c>
      <c r="R25" s="101"/>
      <c r="S25" s="33"/>
      <c r="T25" s="114"/>
      <c r="U25" s="114"/>
      <c r="V25" s="34"/>
      <c r="W25" s="101" t="s">
        <v>8</v>
      </c>
      <c r="X25" s="101"/>
      <c r="Y25" s="101" t="s">
        <v>26</v>
      </c>
      <c r="Z25" s="101"/>
      <c r="AA25" s="118">
        <f>K25*S25</f>
        <v>0</v>
      </c>
      <c r="AB25" s="118"/>
      <c r="AC25" s="118"/>
      <c r="AD25" s="118"/>
      <c r="AE25" s="118"/>
      <c r="AF25" s="118"/>
      <c r="AG25" s="118"/>
      <c r="AH25" s="101" t="s">
        <v>9</v>
      </c>
      <c r="AI25" s="101"/>
      <c r="AJ25" s="121" t="s">
        <v>27</v>
      </c>
      <c r="AK25" s="122"/>
      <c r="AL25" s="122"/>
      <c r="AM25" s="122"/>
      <c r="AN25" s="123"/>
    </row>
    <row r="26" spans="1:40" ht="24.95" customHeight="1" thickBot="1">
      <c r="A26" s="124" t="s">
        <v>79</v>
      </c>
      <c r="B26" s="125"/>
      <c r="C26" s="125"/>
      <c r="D26" s="125"/>
      <c r="E26" s="125"/>
      <c r="F26" s="125"/>
      <c r="G26" s="125"/>
      <c r="H26" s="125"/>
      <c r="I26" s="125"/>
      <c r="J26" s="125"/>
      <c r="K26" s="101">
        <v>500</v>
      </c>
      <c r="L26" s="101"/>
      <c r="M26" s="101"/>
      <c r="N26" s="101"/>
      <c r="O26" s="101" t="s">
        <v>9</v>
      </c>
      <c r="P26" s="101"/>
      <c r="Q26" s="101" t="s">
        <v>25</v>
      </c>
      <c r="R26" s="101"/>
      <c r="S26" s="111"/>
      <c r="T26" s="112"/>
      <c r="U26" s="112"/>
      <c r="V26" s="113"/>
      <c r="W26" s="101" t="s">
        <v>8</v>
      </c>
      <c r="X26" s="101"/>
      <c r="Y26" s="101" t="s">
        <v>26</v>
      </c>
      <c r="Z26" s="101"/>
      <c r="AA26" s="118">
        <f t="shared" ref="AA26:AA28" si="0">K26*S26</f>
        <v>0</v>
      </c>
      <c r="AB26" s="118"/>
      <c r="AC26" s="118"/>
      <c r="AD26" s="118"/>
      <c r="AE26" s="118"/>
      <c r="AF26" s="118"/>
      <c r="AG26" s="118"/>
      <c r="AH26" s="101" t="s">
        <v>9</v>
      </c>
      <c r="AI26" s="101"/>
      <c r="AJ26" s="33"/>
      <c r="AK26" s="114"/>
      <c r="AL26" s="34"/>
      <c r="AM26" s="122" t="s">
        <v>10</v>
      </c>
      <c r="AN26" s="123"/>
    </row>
    <row r="27" spans="1:40" ht="24.95" customHeight="1" thickTop="1" thickBot="1">
      <c r="A27" s="124" t="s">
        <v>76</v>
      </c>
      <c r="B27" s="125"/>
      <c r="C27" s="125"/>
      <c r="D27" s="125"/>
      <c r="E27" s="125"/>
      <c r="F27" s="125"/>
      <c r="G27" s="125"/>
      <c r="H27" s="125"/>
      <c r="I27" s="125"/>
      <c r="J27" s="125"/>
      <c r="K27" s="101">
        <v>500</v>
      </c>
      <c r="L27" s="101"/>
      <c r="M27" s="101"/>
      <c r="N27" s="101"/>
      <c r="O27" s="101" t="s">
        <v>9</v>
      </c>
      <c r="P27" s="101"/>
      <c r="Q27" s="101" t="s">
        <v>25</v>
      </c>
      <c r="R27" s="101"/>
      <c r="S27" s="108"/>
      <c r="T27" s="109"/>
      <c r="U27" s="109"/>
      <c r="V27" s="110"/>
      <c r="W27" s="101" t="s">
        <v>8</v>
      </c>
      <c r="X27" s="101"/>
      <c r="Y27" s="101" t="s">
        <v>26</v>
      </c>
      <c r="Z27" s="101"/>
      <c r="AA27" s="118">
        <f t="shared" si="0"/>
        <v>0</v>
      </c>
      <c r="AB27" s="118"/>
      <c r="AC27" s="118"/>
      <c r="AD27" s="118"/>
      <c r="AE27" s="118"/>
      <c r="AF27" s="118"/>
      <c r="AG27" s="118"/>
      <c r="AH27" s="101" t="s">
        <v>9</v>
      </c>
      <c r="AI27" s="101"/>
      <c r="AJ27" s="121" t="s">
        <v>28</v>
      </c>
      <c r="AK27" s="122"/>
      <c r="AL27" s="122"/>
      <c r="AM27" s="122"/>
      <c r="AN27" s="123"/>
    </row>
    <row r="28" spans="1:40" ht="24.95" customHeight="1" thickTop="1" thickBot="1">
      <c r="A28" s="126" t="s">
        <v>29</v>
      </c>
      <c r="B28" s="127"/>
      <c r="C28" s="127"/>
      <c r="D28" s="127"/>
      <c r="E28" s="127"/>
      <c r="F28" s="127"/>
      <c r="G28" s="127"/>
      <c r="H28" s="127"/>
      <c r="I28" s="127"/>
      <c r="J28" s="127"/>
      <c r="K28" s="103">
        <v>500</v>
      </c>
      <c r="L28" s="103"/>
      <c r="M28" s="103"/>
      <c r="N28" s="103"/>
      <c r="O28" s="103" t="s">
        <v>9</v>
      </c>
      <c r="P28" s="103"/>
      <c r="Q28" s="103" t="s">
        <v>25</v>
      </c>
      <c r="R28" s="117"/>
      <c r="S28" s="105"/>
      <c r="T28" s="106"/>
      <c r="U28" s="106"/>
      <c r="V28" s="107"/>
      <c r="W28" s="102" t="s">
        <v>8</v>
      </c>
      <c r="X28" s="103"/>
      <c r="Y28" s="103" t="s">
        <v>26</v>
      </c>
      <c r="Z28" s="103"/>
      <c r="AA28" s="119">
        <f t="shared" si="0"/>
        <v>0</v>
      </c>
      <c r="AB28" s="119"/>
      <c r="AC28" s="119"/>
      <c r="AD28" s="119"/>
      <c r="AE28" s="119"/>
      <c r="AF28" s="119"/>
      <c r="AG28" s="119"/>
      <c r="AH28" s="103" t="s">
        <v>9</v>
      </c>
      <c r="AI28" s="117"/>
      <c r="AJ28" s="33"/>
      <c r="AK28" s="114"/>
      <c r="AL28" s="34"/>
      <c r="AM28" s="122" t="s">
        <v>10</v>
      </c>
      <c r="AN28" s="123"/>
    </row>
    <row r="29" spans="1:40" ht="24.95" customHeight="1" thickBot="1">
      <c r="A29" s="81"/>
      <c r="B29" s="82"/>
      <c r="C29" s="82"/>
      <c r="D29" s="82"/>
      <c r="E29" s="82"/>
      <c r="F29" s="82"/>
      <c r="G29" s="82"/>
      <c r="H29" s="82"/>
      <c r="I29" s="82"/>
      <c r="J29" s="82"/>
      <c r="K29" s="83"/>
      <c r="L29" s="83"/>
      <c r="M29" s="83"/>
      <c r="N29" s="83"/>
      <c r="O29" s="116" t="s">
        <v>45</v>
      </c>
      <c r="P29" s="116"/>
      <c r="Q29" s="116"/>
      <c r="R29" s="116"/>
      <c r="S29" s="115">
        <f>SUM(S25:V28)</f>
        <v>0</v>
      </c>
      <c r="T29" s="115"/>
      <c r="U29" s="115"/>
      <c r="V29" s="115"/>
      <c r="W29" s="83" t="s">
        <v>8</v>
      </c>
      <c r="X29" s="83"/>
      <c r="Y29" s="83" t="s">
        <v>46</v>
      </c>
      <c r="Z29" s="83"/>
      <c r="AA29" s="120">
        <f>SUM(AA25:AG28)</f>
        <v>0</v>
      </c>
      <c r="AB29" s="120"/>
      <c r="AC29" s="120"/>
      <c r="AD29" s="120"/>
      <c r="AE29" s="120"/>
      <c r="AF29" s="120"/>
      <c r="AG29" s="120"/>
      <c r="AH29" s="83" t="s">
        <v>9</v>
      </c>
      <c r="AI29" s="83"/>
      <c r="AJ29" s="81"/>
      <c r="AK29" s="82"/>
      <c r="AL29" s="82"/>
      <c r="AM29" s="82"/>
      <c r="AN29" s="84"/>
    </row>
    <row r="30" spans="1:40">
      <c r="A30" s="85" t="s">
        <v>41</v>
      </c>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5" t="s">
        <v>15</v>
      </c>
      <c r="AB30" s="86"/>
      <c r="AC30" s="86"/>
      <c r="AD30" s="86"/>
      <c r="AE30" s="86"/>
      <c r="AF30" s="86"/>
      <c r="AG30" s="86"/>
      <c r="AH30" s="86"/>
      <c r="AI30" s="86"/>
      <c r="AJ30" s="86"/>
      <c r="AK30" s="86"/>
      <c r="AL30" s="86"/>
      <c r="AM30" s="86"/>
      <c r="AN30" s="87"/>
    </row>
    <row r="31" spans="1:40" ht="4.5" customHeight="1" thickBot="1">
      <c r="A31" s="98" t="s">
        <v>11</v>
      </c>
      <c r="B31" s="99"/>
      <c r="C31" s="94"/>
      <c r="D31" s="94"/>
      <c r="E31" s="94"/>
      <c r="F31" s="94"/>
      <c r="G31" s="94"/>
      <c r="H31" s="94"/>
      <c r="I31" s="94"/>
      <c r="J31" s="94"/>
      <c r="K31" s="94"/>
      <c r="L31" s="94"/>
      <c r="M31" s="5"/>
      <c r="N31" s="5"/>
      <c r="O31" s="5"/>
      <c r="P31" s="5"/>
      <c r="Q31" s="5"/>
      <c r="R31" s="5"/>
      <c r="S31" s="5"/>
      <c r="T31" s="5"/>
      <c r="U31" s="5"/>
      <c r="V31" s="5"/>
      <c r="W31" s="5"/>
      <c r="X31" s="5"/>
      <c r="Y31" s="5"/>
      <c r="Z31" s="5"/>
      <c r="AA31" s="88"/>
      <c r="AB31" s="89"/>
      <c r="AC31" s="89"/>
      <c r="AD31" s="89"/>
      <c r="AE31" s="89"/>
      <c r="AF31" s="89"/>
      <c r="AG31" s="89"/>
      <c r="AH31" s="89"/>
      <c r="AI31" s="89"/>
      <c r="AJ31" s="89"/>
      <c r="AK31" s="89"/>
      <c r="AL31" s="89"/>
      <c r="AM31" s="89"/>
      <c r="AN31" s="90"/>
    </row>
    <row r="32" spans="1:40" ht="22.5" customHeight="1" thickTop="1" thickBot="1">
      <c r="A32" s="100"/>
      <c r="B32" s="101"/>
      <c r="C32" s="95"/>
      <c r="D32" s="95"/>
      <c r="E32" s="95"/>
      <c r="F32" s="95"/>
      <c r="G32" s="95"/>
      <c r="H32" s="95"/>
      <c r="I32" s="95"/>
      <c r="J32" s="95"/>
      <c r="K32" s="95"/>
      <c r="L32" s="95"/>
      <c r="M32" s="53"/>
      <c r="N32" s="54"/>
      <c r="O32" s="101" t="s">
        <v>13</v>
      </c>
      <c r="P32" s="101"/>
      <c r="Q32" s="5"/>
      <c r="R32" s="53"/>
      <c r="S32" s="54"/>
      <c r="T32" s="101" t="s">
        <v>14</v>
      </c>
      <c r="U32" s="101"/>
      <c r="V32" s="5"/>
      <c r="W32" s="33"/>
      <c r="X32" s="34"/>
      <c r="Y32" s="101" t="s">
        <v>10</v>
      </c>
      <c r="Z32" s="101"/>
      <c r="AA32" s="88"/>
      <c r="AB32" s="89"/>
      <c r="AC32" s="89"/>
      <c r="AD32" s="89"/>
      <c r="AE32" s="89"/>
      <c r="AF32" s="89"/>
      <c r="AG32" s="89"/>
      <c r="AH32" s="89"/>
      <c r="AI32" s="89"/>
      <c r="AJ32" s="89"/>
      <c r="AK32" s="89"/>
      <c r="AL32" s="89"/>
      <c r="AM32" s="89"/>
      <c r="AN32" s="90"/>
    </row>
    <row r="33" spans="1:40" ht="4.5" customHeight="1" thickTop="1">
      <c r="A33" s="102"/>
      <c r="B33" s="103"/>
      <c r="C33" s="97"/>
      <c r="D33" s="97"/>
      <c r="E33" s="97"/>
      <c r="F33" s="97"/>
      <c r="G33" s="97"/>
      <c r="H33" s="97"/>
      <c r="I33" s="97"/>
      <c r="J33" s="97"/>
      <c r="K33" s="97"/>
      <c r="L33" s="97"/>
      <c r="M33" s="11"/>
      <c r="N33" s="11"/>
      <c r="O33" s="12"/>
      <c r="P33" s="12"/>
      <c r="Q33" s="11"/>
      <c r="R33" s="11"/>
      <c r="S33" s="11"/>
      <c r="T33" s="12"/>
      <c r="U33" s="12"/>
      <c r="V33" s="11"/>
      <c r="W33" s="11"/>
      <c r="X33" s="11"/>
      <c r="Y33" s="12"/>
      <c r="Z33" s="13"/>
      <c r="AA33" s="88"/>
      <c r="AB33" s="89"/>
      <c r="AC33" s="89"/>
      <c r="AD33" s="89"/>
      <c r="AE33" s="89"/>
      <c r="AF33" s="89"/>
      <c r="AG33" s="89"/>
      <c r="AH33" s="89"/>
      <c r="AI33" s="89"/>
      <c r="AJ33" s="89"/>
      <c r="AK33" s="89"/>
      <c r="AL33" s="89"/>
      <c r="AM33" s="89"/>
      <c r="AN33" s="90"/>
    </row>
    <row r="34" spans="1:40" ht="4.5" customHeight="1" thickBot="1">
      <c r="A34" s="98" t="s">
        <v>12</v>
      </c>
      <c r="B34" s="99"/>
      <c r="C34" s="94"/>
      <c r="D34" s="94"/>
      <c r="E34" s="94"/>
      <c r="F34" s="94"/>
      <c r="G34" s="94"/>
      <c r="H34" s="94"/>
      <c r="I34" s="94"/>
      <c r="J34" s="94"/>
      <c r="K34" s="94"/>
      <c r="L34" s="94"/>
      <c r="M34" s="5"/>
      <c r="N34" s="5"/>
      <c r="O34" s="14"/>
      <c r="P34" s="14"/>
      <c r="Q34" s="5"/>
      <c r="R34" s="5"/>
      <c r="S34" s="5"/>
      <c r="T34" s="14"/>
      <c r="U34" s="14"/>
      <c r="V34" s="5"/>
      <c r="W34" s="5"/>
      <c r="X34" s="5"/>
      <c r="Y34" s="14"/>
      <c r="Z34" s="14"/>
      <c r="AA34" s="88"/>
      <c r="AB34" s="89"/>
      <c r="AC34" s="89"/>
      <c r="AD34" s="89"/>
      <c r="AE34" s="89"/>
      <c r="AF34" s="89"/>
      <c r="AG34" s="89"/>
      <c r="AH34" s="89"/>
      <c r="AI34" s="89"/>
      <c r="AJ34" s="89"/>
      <c r="AK34" s="89"/>
      <c r="AL34" s="89"/>
      <c r="AM34" s="89"/>
      <c r="AN34" s="90"/>
    </row>
    <row r="35" spans="1:40" ht="22.5" customHeight="1" thickTop="1" thickBot="1">
      <c r="A35" s="100"/>
      <c r="B35" s="101"/>
      <c r="C35" s="95"/>
      <c r="D35" s="95"/>
      <c r="E35" s="95"/>
      <c r="F35" s="95"/>
      <c r="G35" s="95"/>
      <c r="H35" s="95"/>
      <c r="I35" s="95"/>
      <c r="J35" s="95"/>
      <c r="K35" s="95"/>
      <c r="L35" s="95"/>
      <c r="M35" s="53"/>
      <c r="N35" s="54"/>
      <c r="O35" s="101" t="s">
        <v>13</v>
      </c>
      <c r="P35" s="101"/>
      <c r="Q35" s="5"/>
      <c r="R35" s="53"/>
      <c r="S35" s="54"/>
      <c r="T35" s="101" t="s">
        <v>14</v>
      </c>
      <c r="U35" s="101"/>
      <c r="V35" s="5"/>
      <c r="W35" s="33"/>
      <c r="X35" s="34"/>
      <c r="Y35" s="101" t="s">
        <v>10</v>
      </c>
      <c r="Z35" s="101"/>
      <c r="AA35" s="88"/>
      <c r="AB35" s="89"/>
      <c r="AC35" s="89"/>
      <c r="AD35" s="89"/>
      <c r="AE35" s="89"/>
      <c r="AF35" s="89"/>
      <c r="AG35" s="89"/>
      <c r="AH35" s="89"/>
      <c r="AI35" s="89"/>
      <c r="AJ35" s="89"/>
      <c r="AK35" s="89"/>
      <c r="AL35" s="89"/>
      <c r="AM35" s="89"/>
      <c r="AN35" s="90"/>
    </row>
    <row r="36" spans="1:40" ht="4.5" customHeight="1" thickTop="1" thickBot="1">
      <c r="A36" s="104"/>
      <c r="B36" s="83"/>
      <c r="C36" s="96"/>
      <c r="D36" s="96"/>
      <c r="E36" s="96"/>
      <c r="F36" s="96"/>
      <c r="G36" s="96"/>
      <c r="H36" s="96"/>
      <c r="I36" s="96"/>
      <c r="J36" s="96"/>
      <c r="K36" s="96"/>
      <c r="L36" s="96"/>
      <c r="M36" s="8"/>
      <c r="N36" s="8"/>
      <c r="O36" s="8"/>
      <c r="P36" s="8"/>
      <c r="Q36" s="8"/>
      <c r="R36" s="8"/>
      <c r="S36" s="8"/>
      <c r="T36" s="8"/>
      <c r="U36" s="8"/>
      <c r="V36" s="8"/>
      <c r="W36" s="8"/>
      <c r="X36" s="8"/>
      <c r="Y36" s="8"/>
      <c r="Z36" s="8"/>
      <c r="AA36" s="91"/>
      <c r="AB36" s="92"/>
      <c r="AC36" s="92"/>
      <c r="AD36" s="92"/>
      <c r="AE36" s="92"/>
      <c r="AF36" s="92"/>
      <c r="AG36" s="92"/>
      <c r="AH36" s="92"/>
      <c r="AI36" s="92"/>
      <c r="AJ36" s="92"/>
      <c r="AK36" s="92"/>
      <c r="AL36" s="92"/>
      <c r="AM36" s="92"/>
      <c r="AN36" s="93"/>
    </row>
  </sheetData>
  <sheetProtection sheet="1" objects="1" scenarios="1"/>
  <mergeCells count="142">
    <mergeCell ref="A1:AN1"/>
    <mergeCell ref="A2:C2"/>
    <mergeCell ref="D2:T2"/>
    <mergeCell ref="U2:W2"/>
    <mergeCell ref="X2:AN2"/>
    <mergeCell ref="A3:C3"/>
    <mergeCell ref="D3:T3"/>
    <mergeCell ref="U3:W3"/>
    <mergeCell ref="K25:N25"/>
    <mergeCell ref="O25:P25"/>
    <mergeCell ref="X3:AN3"/>
    <mergeCell ref="A4:G4"/>
    <mergeCell ref="H4:AD4"/>
    <mergeCell ref="AE4:AN4"/>
    <mergeCell ref="A5:C5"/>
    <mergeCell ref="E5:G5"/>
    <mergeCell ref="H5:AD5"/>
    <mergeCell ref="AE5:AN5"/>
    <mergeCell ref="A6:N6"/>
    <mergeCell ref="O6:AD6"/>
    <mergeCell ref="AJ7:AL9"/>
    <mergeCell ref="AM7:AN9"/>
    <mergeCell ref="P8:Q8"/>
    <mergeCell ref="X8:Y8"/>
    <mergeCell ref="K26:N26"/>
    <mergeCell ref="K27:N27"/>
    <mergeCell ref="K28:N28"/>
    <mergeCell ref="A27:J27"/>
    <mergeCell ref="A28:J28"/>
    <mergeCell ref="AE6:AN6"/>
    <mergeCell ref="A25:J25"/>
    <mergeCell ref="A26:J26"/>
    <mergeCell ref="AJ25:AN25"/>
    <mergeCell ref="AH25:AI25"/>
    <mergeCell ref="AH26:AI26"/>
    <mergeCell ref="A24:AI24"/>
    <mergeCell ref="AJ24:AN24"/>
    <mergeCell ref="A23:AN23"/>
    <mergeCell ref="A22:AN22"/>
    <mergeCell ref="D19:J21"/>
    <mergeCell ref="N19:T21"/>
    <mergeCell ref="B20:C20"/>
    <mergeCell ref="L20:M20"/>
    <mergeCell ref="U10:AN10"/>
    <mergeCell ref="A10:T10"/>
    <mergeCell ref="B12:C12"/>
    <mergeCell ref="AL11:AN13"/>
    <mergeCell ref="Y25:Z25"/>
    <mergeCell ref="Y26:Z26"/>
    <mergeCell ref="Y27:Z27"/>
    <mergeCell ref="Y28:Z28"/>
    <mergeCell ref="Y29:Z29"/>
    <mergeCell ref="W25:X25"/>
    <mergeCell ref="W26:X26"/>
    <mergeCell ref="W27:X27"/>
    <mergeCell ref="Q25:R25"/>
    <mergeCell ref="Q26:R26"/>
    <mergeCell ref="Q27:R27"/>
    <mergeCell ref="Q28:R28"/>
    <mergeCell ref="W28:X28"/>
    <mergeCell ref="W29:X29"/>
    <mergeCell ref="AH27:AI27"/>
    <mergeCell ref="AH28:AI28"/>
    <mergeCell ref="AH29:AI29"/>
    <mergeCell ref="AA25:AG25"/>
    <mergeCell ref="AA26:AG26"/>
    <mergeCell ref="AA27:AG27"/>
    <mergeCell ref="AA28:AG28"/>
    <mergeCell ref="AA29:AG29"/>
    <mergeCell ref="AJ27:AN27"/>
    <mergeCell ref="AM26:AN26"/>
    <mergeCell ref="AM28:AN28"/>
    <mergeCell ref="AJ26:AL26"/>
    <mergeCell ref="AJ28:AL28"/>
    <mergeCell ref="O26:P26"/>
    <mergeCell ref="O27:P27"/>
    <mergeCell ref="O28:P28"/>
    <mergeCell ref="S28:V28"/>
    <mergeCell ref="S27:V27"/>
    <mergeCell ref="S26:V26"/>
    <mergeCell ref="S25:V25"/>
    <mergeCell ref="S29:V29"/>
    <mergeCell ref="O29:R29"/>
    <mergeCell ref="A29:J29"/>
    <mergeCell ref="K29:N29"/>
    <mergeCell ref="AJ29:AN29"/>
    <mergeCell ref="AA30:AN30"/>
    <mergeCell ref="AA31:AN36"/>
    <mergeCell ref="C34:L36"/>
    <mergeCell ref="C31:L33"/>
    <mergeCell ref="A31:B33"/>
    <mergeCell ref="A34:B36"/>
    <mergeCell ref="W32:X32"/>
    <mergeCell ref="W35:X35"/>
    <mergeCell ref="Y32:Z32"/>
    <mergeCell ref="Y35:Z35"/>
    <mergeCell ref="A30:Z30"/>
    <mergeCell ref="O32:P32"/>
    <mergeCell ref="O35:P35"/>
    <mergeCell ref="R32:S32"/>
    <mergeCell ref="R35:S35"/>
    <mergeCell ref="T32:U32"/>
    <mergeCell ref="T35:U35"/>
    <mergeCell ref="M32:N32"/>
    <mergeCell ref="M35:N35"/>
    <mergeCell ref="AJ12:AK12"/>
    <mergeCell ref="A7:D9"/>
    <mergeCell ref="E7:E9"/>
    <mergeCell ref="F7:I9"/>
    <mergeCell ref="J7:J9"/>
    <mergeCell ref="K7:N9"/>
    <mergeCell ref="R7:W9"/>
    <mergeCell ref="Z7:AD9"/>
    <mergeCell ref="AE7:AG9"/>
    <mergeCell ref="AH7:AI9"/>
    <mergeCell ref="D11:H13"/>
    <mergeCell ref="L11:N13"/>
    <mergeCell ref="R11:T13"/>
    <mergeCell ref="X11:AB13"/>
    <mergeCell ref="AF11:AH13"/>
    <mergeCell ref="J12:K12"/>
    <mergeCell ref="P12:Q12"/>
    <mergeCell ref="V12:W12"/>
    <mergeCell ref="AD12:AE12"/>
    <mergeCell ref="A14:AN14"/>
    <mergeCell ref="A15:T15"/>
    <mergeCell ref="U15:AN15"/>
    <mergeCell ref="A16:T16"/>
    <mergeCell ref="U16:AN16"/>
    <mergeCell ref="A17:T17"/>
    <mergeCell ref="U17:AN17"/>
    <mergeCell ref="A18:T18"/>
    <mergeCell ref="U18:AN18"/>
    <mergeCell ref="U20:V20"/>
    <mergeCell ref="W20:X20"/>
    <mergeCell ref="Y20:Z20"/>
    <mergeCell ref="AB20:AC20"/>
    <mergeCell ref="AD20:AE20"/>
    <mergeCell ref="AF20:AG20"/>
    <mergeCell ref="AI20:AJ20"/>
    <mergeCell ref="AK20:AL20"/>
    <mergeCell ref="AM20:AN20"/>
  </mergeCells>
  <phoneticPr fontId="1" type="Hiragana"/>
  <dataValidations count="8">
    <dataValidation type="list" allowBlank="1" showInputMessage="1" showErrorMessage="1" sqref="M32:N32 M35:N35 R35:S35 R32:S32 B12:C12 J12:K12 P12:Q12 V12:W12 AD12:AE12 AJ12:AK12 B20:C20 P8 X8">
      <formula1>"○"</formula1>
    </dataValidation>
    <dataValidation type="textLength" operator="lessThanOrEqual" allowBlank="1" showInputMessage="1" showErrorMessage="1" errorTitle="100字を超えています" error="100字以内に訂正してください" sqref="A23:AN23">
      <formula1>100</formula1>
    </dataValidation>
    <dataValidation type="whole" allowBlank="1" showInputMessage="1" showErrorMessage="1" errorTitle="4分30秒以内" error="曲の長さは4分30秒以内です。ご確認ください。" sqref="AE7:AG9">
      <formula1>1</formula1>
      <formula2>4</formula2>
    </dataValidation>
    <dataValidation allowBlank="1" showInputMessage="1" showErrorMessage="1" promptTitle="自動表示" prompt="団体名を入力すると自動で表示されます。表示されない場合や間違っている場合は訂正してください。カタカナ可。数字、アルファベットや記号なども呼び名の通りにふりがなをふってください。" sqref="D2:T2"/>
    <dataValidation allowBlank="1" showInputMessage="1" showErrorMessage="1" promptTitle="自動表示" prompt="代表氏名を入力すると自動で表示されます。表示されない場合や間違っている場合は訂正してください。カタカナ可。" sqref="X2:AN2"/>
    <dataValidation type="whole" allowBlank="1" showInputMessage="1" showErrorMessage="1" errorTitle="有料参加者の最年少年齢" error="有料参加者の最年少年齢です。したがって、3歳以上を入力してください。" sqref="AJ26:AL26">
      <formula1>3</formula1>
      <formula2>125</formula2>
    </dataValidation>
    <dataValidation allowBlank="1" showInputMessage="1" showErrorMessage="1" promptTitle="姓と名の間に全角一マス" prompt="苗字(姓)と名前(名)の間に全角一マスを入力してください。" sqref="X3:AN3"/>
    <dataValidation allowBlank="1" showInputMessage="1" showErrorMessage="1" promptTitle="合計10名以上が参加条件" prompt="有料参加者の合計人数が10名以上でないと参加できません。" sqref="S25:V28"/>
  </dataValidations>
  <printOptions horizontalCentered="1" verticalCentered="1"/>
  <pageMargins left="0.23622047244094491" right="0.23622047244094491" top="0.74803149606299213" bottom="0.74803149606299213" header="0.31496062992125984" footer="0.31496062992125984"/>
  <pageSetup paperSize="9"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G11" sqref="G11"/>
    </sheetView>
  </sheetViews>
  <sheetFormatPr defaultRowHeight="13.5"/>
  <cols>
    <col min="1" max="1" width="7.125" bestFit="1" customWidth="1"/>
    <col min="2" max="2" width="8.625" bestFit="1" customWidth="1"/>
    <col min="3" max="3" width="7.125" bestFit="1" customWidth="1"/>
    <col min="4" max="4" width="5.25" bestFit="1" customWidth="1"/>
    <col min="5" max="5" width="5.25" customWidth="1"/>
    <col min="6" max="6" width="11" customWidth="1"/>
    <col min="8" max="8" width="5.25" bestFit="1" customWidth="1"/>
    <col min="9" max="10" width="5.25" customWidth="1"/>
    <col min="11" max="11" width="6.75" bestFit="1" customWidth="1"/>
    <col min="12" max="12" width="6.25" customWidth="1"/>
    <col min="13" max="13" width="5.25" bestFit="1" customWidth="1"/>
    <col min="14" max="14" width="5.25" customWidth="1"/>
    <col min="15" max="15" width="5.25" bestFit="1" customWidth="1"/>
    <col min="16" max="17" width="5.25" customWidth="1"/>
    <col min="18" max="22" width="5.25" bestFit="1" customWidth="1"/>
    <col min="23" max="24" width="5.25" customWidth="1"/>
    <col min="25" max="25" width="10.5" bestFit="1" customWidth="1"/>
    <col min="26" max="26" width="10" bestFit="1" customWidth="1"/>
    <col min="27" max="27" width="9.125" bestFit="1" customWidth="1"/>
    <col min="28" max="28" width="12.375" bestFit="1" customWidth="1"/>
    <col min="30" max="30" width="5.25" bestFit="1" customWidth="1"/>
    <col min="31" max="33" width="7.125" bestFit="1" customWidth="1"/>
    <col min="34" max="35" width="8.375" bestFit="1" customWidth="1"/>
    <col min="36" max="36" width="8.75" bestFit="1" customWidth="1"/>
    <col min="37" max="37" width="5.25" bestFit="1" customWidth="1"/>
    <col min="38" max="38" width="7.125" bestFit="1" customWidth="1"/>
    <col min="39" max="39" width="5.25" bestFit="1" customWidth="1"/>
  </cols>
  <sheetData>
    <row r="1" spans="1:39">
      <c r="A1" t="s">
        <v>80</v>
      </c>
      <c r="B1" t="s">
        <v>81</v>
      </c>
      <c r="C1" t="s">
        <v>82</v>
      </c>
      <c r="D1" t="s">
        <v>100</v>
      </c>
      <c r="E1" t="s">
        <v>101</v>
      </c>
      <c r="F1" t="s">
        <v>83</v>
      </c>
      <c r="G1" t="s">
        <v>84</v>
      </c>
      <c r="H1" t="s">
        <v>102</v>
      </c>
      <c r="I1" t="s">
        <v>103</v>
      </c>
      <c r="J1" t="s">
        <v>104</v>
      </c>
      <c r="K1" t="s">
        <v>85</v>
      </c>
      <c r="L1" t="s">
        <v>105</v>
      </c>
      <c r="M1" t="s">
        <v>106</v>
      </c>
      <c r="N1" t="s">
        <v>4</v>
      </c>
      <c r="O1" t="s">
        <v>107</v>
      </c>
      <c r="P1" t="s">
        <v>5</v>
      </c>
      <c r="Q1" t="s">
        <v>6</v>
      </c>
      <c r="R1" t="s">
        <v>108</v>
      </c>
      <c r="S1" t="s">
        <v>109</v>
      </c>
      <c r="T1" t="s">
        <v>110</v>
      </c>
      <c r="U1" t="s">
        <v>86</v>
      </c>
      <c r="V1" t="s">
        <v>111</v>
      </c>
      <c r="W1" t="s">
        <v>20</v>
      </c>
      <c r="X1" t="s">
        <v>74</v>
      </c>
      <c r="Y1" t="s">
        <v>87</v>
      </c>
      <c r="Z1" t="s">
        <v>112</v>
      </c>
      <c r="AA1" t="s">
        <v>88</v>
      </c>
      <c r="AB1" t="s">
        <v>113</v>
      </c>
      <c r="AC1" t="s">
        <v>89</v>
      </c>
      <c r="AD1" t="s">
        <v>90</v>
      </c>
      <c r="AE1" t="s">
        <v>91</v>
      </c>
      <c r="AF1" t="s">
        <v>92</v>
      </c>
      <c r="AG1" t="s">
        <v>93</v>
      </c>
      <c r="AH1" t="s">
        <v>94</v>
      </c>
      <c r="AI1" t="s">
        <v>95</v>
      </c>
      <c r="AJ1" t="s">
        <v>98</v>
      </c>
      <c r="AK1" t="s">
        <v>96</v>
      </c>
      <c r="AL1" t="s">
        <v>99</v>
      </c>
      <c r="AM1" t="s">
        <v>97</v>
      </c>
    </row>
    <row r="2" spans="1:39">
      <c r="A2">
        <f>データ提出用!D3</f>
        <v>0</v>
      </c>
      <c r="B2" t="str">
        <f>データ提出用!D2</f>
        <v/>
      </c>
      <c r="C2">
        <f>データ提出用!X3</f>
        <v>0</v>
      </c>
      <c r="D2" s="30">
        <f>データ提出用!A5</f>
        <v>0</v>
      </c>
      <c r="E2" s="30">
        <f>データ提出用!E5</f>
        <v>0</v>
      </c>
      <c r="F2">
        <f>データ提出用!H5</f>
        <v>0</v>
      </c>
      <c r="G2">
        <f>データ提出用!AE5</f>
        <v>0</v>
      </c>
      <c r="H2" s="30">
        <f>データ提出用!A7</f>
        <v>0</v>
      </c>
      <c r="I2" s="30">
        <f>データ提出用!F7</f>
        <v>0</v>
      </c>
      <c r="J2" s="30">
        <f>データ提出用!K7</f>
        <v>0</v>
      </c>
      <c r="K2" t="str">
        <f>IF(データ提出用!P8="","",データ提出用!P8)</f>
        <v/>
      </c>
      <c r="L2" t="str">
        <f>IF(データ提出用!X8="","",データ提出用!X8)</f>
        <v/>
      </c>
      <c r="M2">
        <f>データ提出用!AE7</f>
        <v>0</v>
      </c>
      <c r="N2">
        <f>データ提出用!AJ7</f>
        <v>0</v>
      </c>
      <c r="O2" t="str">
        <f>IF(データ提出用!B12="","",データ提出用!B12)</f>
        <v/>
      </c>
      <c r="P2" t="str">
        <f>IF(データ提出用!J12="","",データ提出用!J12)</f>
        <v/>
      </c>
      <c r="Q2" t="str">
        <f>IF(データ提出用!P12="","",データ提出用!P12)</f>
        <v/>
      </c>
      <c r="R2" t="str">
        <f>IF(データ提出用!V12="","",データ提出用!V12)</f>
        <v/>
      </c>
      <c r="S2" t="str">
        <f>IF(データ提出用!AD12="","",データ提出用!AD12)</f>
        <v/>
      </c>
      <c r="T2" t="str">
        <f>IF(データ提出用!AJ12="","",データ提出用!AJ12)</f>
        <v/>
      </c>
      <c r="U2" t="str">
        <f>IF(データ提出用!L20="","初",データ提出用!L20)</f>
        <v>初</v>
      </c>
      <c r="V2" t="str">
        <f>IF(データ提出用!W20="","",データ提出用!W20)</f>
        <v/>
      </c>
      <c r="W2" t="str">
        <f>IF(データ提出用!AD20="","",データ提出用!AD20)</f>
        <v/>
      </c>
      <c r="X2" t="str">
        <f>IF(データ提出用!AK20="","",データ提出用!AK20)</f>
        <v/>
      </c>
      <c r="Y2">
        <f>データ提出用!A23</f>
        <v>0</v>
      </c>
      <c r="Z2" t="str">
        <f>IF(データ提出用!S25="","",データ提出用!S25)</f>
        <v/>
      </c>
      <c r="AA2" t="str">
        <f>IF(データ提出用!S26="","",データ提出用!S26)</f>
        <v/>
      </c>
      <c r="AB2" t="str">
        <f>IF(データ提出用!S27="","",データ提出用!S27)</f>
        <v/>
      </c>
      <c r="AC2" t="str">
        <f>IF(データ提出用!S28="","",データ提出用!S28)</f>
        <v/>
      </c>
      <c r="AD2">
        <f>データ提出用!S29</f>
        <v>0</v>
      </c>
      <c r="AE2">
        <f>データ提出用!AA29</f>
        <v>0</v>
      </c>
      <c r="AF2">
        <f>データ提出用!AJ26</f>
        <v>0</v>
      </c>
      <c r="AG2">
        <f>データ提出用!AJ28</f>
        <v>0</v>
      </c>
      <c r="AH2">
        <f>データ提出用!C31</f>
        <v>0</v>
      </c>
      <c r="AI2">
        <f>データ提出用!C34</f>
        <v>0</v>
      </c>
      <c r="AJ2">
        <f>データ提出用!AA31</f>
        <v>0</v>
      </c>
    </row>
  </sheetData>
  <sheetProtection sheet="1" objects="1" scenarios="1"/>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データ提出用</vt:lpstr>
      <vt:lpstr>事務使用シート※さわらないでください</vt:lpstr>
      <vt:lpstr>データ提出用!Print_Area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暮石全光</dc:creator>
  <cp:lastModifiedBy>alone</cp:lastModifiedBy>
  <cp:lastPrinted>2019-09-09T05:33:02Z</cp:lastPrinted>
  <dcterms:created xsi:type="dcterms:W3CDTF">2018-02-19T15:00:17Z</dcterms:created>
  <dcterms:modified xsi:type="dcterms:W3CDTF">2019-09-10T01:48:18Z</dcterms:modified>
</cp:coreProperties>
</file>